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uillermoguerrero/Documents/buscandcryptodinero/Excel/"/>
    </mc:Choice>
  </mc:AlternateContent>
  <xr:revisionPtr revIDLastSave="0" documentId="13_ncr:1_{C442192B-A327-FC40-BBB0-8122B39546F6}" xr6:coauthVersionLast="45" xr6:coauthVersionMax="45" xr10:uidLastSave="{00000000-0000-0000-0000-000000000000}"/>
  <bookViews>
    <workbookView xWindow="0" yWindow="480" windowWidth="28800" windowHeight="16660" tabRatio="500" xr2:uid="{00000000-000D-0000-FFFF-FFFF00000000}"/>
  </bookViews>
  <sheets>
    <sheet name="MyGoldRev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9" i="32" l="1"/>
  <c r="J118" i="32"/>
  <c r="J117" i="32"/>
  <c r="J17" i="32"/>
  <c r="J18" i="32" s="1"/>
  <c r="J19" i="32" s="1"/>
  <c r="J20" i="32" s="1"/>
  <c r="J21" i="32" s="1"/>
  <c r="J22" i="32" s="1"/>
  <c r="J23" i="32" s="1"/>
  <c r="J24" i="32" s="1"/>
  <c r="J25" i="32" s="1"/>
  <c r="J26" i="32" s="1"/>
  <c r="J27" i="32" s="1"/>
  <c r="J28" i="32" s="1"/>
  <c r="J29" i="32" s="1"/>
  <c r="J30" i="32" s="1"/>
  <c r="J31" i="32" s="1"/>
  <c r="J32" i="32" s="1"/>
  <c r="J33" i="32" s="1"/>
  <c r="J34" i="32" s="1"/>
  <c r="J35" i="32" s="1"/>
  <c r="J36" i="32" s="1"/>
  <c r="J37" i="32" s="1"/>
  <c r="J38" i="32" s="1"/>
  <c r="J39" i="32" s="1"/>
  <c r="J40" i="32" s="1"/>
  <c r="J41" i="32" s="1"/>
  <c r="J42" i="32" s="1"/>
  <c r="J43" i="32" s="1"/>
  <c r="J44" i="32" s="1"/>
  <c r="J45" i="32" s="1"/>
  <c r="J46" i="32" s="1"/>
  <c r="J47" i="32" s="1"/>
  <c r="J48" i="32" s="1"/>
  <c r="J49" i="32" s="1"/>
  <c r="J50" i="32" s="1"/>
  <c r="J51" i="32" s="1"/>
  <c r="J52" i="32" s="1"/>
  <c r="J53" i="32" s="1"/>
  <c r="J54" i="32" s="1"/>
  <c r="J55" i="32" s="1"/>
  <c r="J56" i="32" s="1"/>
  <c r="J57" i="32" s="1"/>
  <c r="J58" i="32" s="1"/>
  <c r="J59" i="32" s="1"/>
  <c r="J60" i="32" s="1"/>
  <c r="J61" i="32" s="1"/>
  <c r="J62" i="32" s="1"/>
  <c r="J63" i="32" s="1"/>
  <c r="J64" i="32" s="1"/>
  <c r="J65" i="32" s="1"/>
  <c r="J66" i="32" s="1"/>
  <c r="J67" i="32" s="1"/>
  <c r="J68" i="32" s="1"/>
  <c r="J69" i="32" s="1"/>
  <c r="J70" i="32" s="1"/>
  <c r="J71" i="32" s="1"/>
  <c r="J72" i="32" s="1"/>
  <c r="J73" i="32" s="1"/>
  <c r="J74" i="32" s="1"/>
  <c r="J75" i="32" s="1"/>
  <c r="J76" i="32" s="1"/>
  <c r="J77" i="32" s="1"/>
  <c r="J78" i="32" s="1"/>
  <c r="J79" i="32" s="1"/>
  <c r="J80" i="32" s="1"/>
  <c r="J81" i="32" s="1"/>
  <c r="J82" i="32" s="1"/>
  <c r="J83" i="32" s="1"/>
  <c r="J84" i="32" s="1"/>
  <c r="J85" i="32" s="1"/>
  <c r="J86" i="32" s="1"/>
  <c r="J87" i="32" s="1"/>
  <c r="J88" i="32" s="1"/>
  <c r="J89" i="32" s="1"/>
  <c r="J90" i="32" s="1"/>
  <c r="J91" i="32" s="1"/>
  <c r="J92" i="32" s="1"/>
  <c r="J93" i="32" s="1"/>
  <c r="J94" i="32" s="1"/>
  <c r="J95" i="32" s="1"/>
  <c r="J96" i="32" s="1"/>
  <c r="J97" i="32" s="1"/>
  <c r="J98" i="32" s="1"/>
  <c r="J99" i="32" s="1"/>
  <c r="J100" i="32" s="1"/>
  <c r="J101" i="32" s="1"/>
  <c r="J102" i="32" s="1"/>
  <c r="J103" i="32" s="1"/>
  <c r="J104" i="32" s="1"/>
  <c r="J105" i="32" s="1"/>
  <c r="J106" i="32" s="1"/>
  <c r="J107" i="32" s="1"/>
  <c r="J108" i="32" s="1"/>
  <c r="J109" i="32" s="1"/>
  <c r="J110" i="32" s="1"/>
  <c r="J111" i="32" s="1"/>
  <c r="J112" i="32" s="1"/>
  <c r="J113" i="32" s="1"/>
  <c r="J114" i="32" s="1"/>
  <c r="C106" i="32"/>
  <c r="C107" i="32" s="1"/>
  <c r="C108" i="32" s="1"/>
  <c r="C109" i="32" s="1"/>
  <c r="C110" i="32" s="1"/>
  <c r="C111" i="32" s="1"/>
  <c r="C112" i="32" s="1"/>
  <c r="C113" i="32" s="1"/>
  <c r="C114" i="32" s="1"/>
  <c r="C105" i="32"/>
  <c r="B6" i="32" l="1"/>
  <c r="B7" i="32" s="1"/>
  <c r="B8" i="32" s="1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C5" i="32" l="1"/>
  <c r="H5" i="32" s="1"/>
  <c r="C6" i="32" l="1"/>
  <c r="H6" i="32" s="1"/>
  <c r="J5" i="32"/>
  <c r="C7" i="32" l="1"/>
  <c r="J6" i="32"/>
  <c r="C8" i="32" l="1"/>
  <c r="H8" i="32" s="1"/>
  <c r="H7" i="32"/>
  <c r="J7" i="32"/>
  <c r="C9" i="32" l="1"/>
  <c r="H9" i="32" s="1"/>
  <c r="J8" i="32"/>
  <c r="C10" i="32"/>
  <c r="H10" i="32" s="1"/>
  <c r="J9" i="32" l="1"/>
  <c r="C11" i="32"/>
  <c r="H11" i="32" s="1"/>
  <c r="J10" i="32" l="1"/>
  <c r="C12" i="32"/>
  <c r="H12" i="32" s="1"/>
  <c r="J11" i="32" l="1"/>
  <c r="C13" i="32"/>
  <c r="H13" i="32" s="1"/>
  <c r="J12" i="32" l="1"/>
  <c r="C14" i="32"/>
  <c r="H14" i="32" s="1"/>
  <c r="J13" i="32" l="1"/>
  <c r="C15" i="32"/>
  <c r="H15" i="32" s="1"/>
  <c r="J14" i="32" l="1"/>
  <c r="C16" i="32"/>
  <c r="H16" i="32" s="1"/>
  <c r="J15" i="32" l="1"/>
  <c r="J16" i="32"/>
  <c r="C17" i="32"/>
  <c r="H17" i="32" s="1"/>
  <c r="C18" i="32" l="1"/>
  <c r="H18" i="32" s="1"/>
  <c r="C19" i="32" l="1"/>
  <c r="H19" i="32" s="1"/>
  <c r="C20" i="32" l="1"/>
  <c r="H20" i="32" s="1"/>
  <c r="C21" i="32" l="1"/>
  <c r="H21" i="32" s="1"/>
  <c r="C22" i="32" l="1"/>
  <c r="H22" i="32" s="1"/>
  <c r="C23" i="32" l="1"/>
  <c r="H23" i="32" s="1"/>
  <c r="C24" i="32" l="1"/>
  <c r="H24" i="32" s="1"/>
  <c r="C25" i="32" l="1"/>
  <c r="H25" i="32" s="1"/>
  <c r="C26" i="32" l="1"/>
  <c r="H26" i="32" s="1"/>
  <c r="C27" i="32" l="1"/>
  <c r="H27" i="32" s="1"/>
  <c r="C28" i="32" l="1"/>
  <c r="H28" i="32" s="1"/>
  <c r="C29" i="32" l="1"/>
  <c r="H29" i="32" s="1"/>
  <c r="C30" i="32" l="1"/>
  <c r="H30" i="32" s="1"/>
  <c r="C31" i="32" l="1"/>
  <c r="C32" i="32" l="1"/>
  <c r="H31" i="32"/>
  <c r="H32" i="32" l="1"/>
  <c r="C33" i="32"/>
  <c r="C34" i="32" l="1"/>
  <c r="H33" i="32"/>
  <c r="C35" i="32" l="1"/>
  <c r="H34" i="32"/>
  <c r="C36" i="32" l="1"/>
  <c r="H35" i="32"/>
  <c r="H36" i="32" l="1"/>
  <c r="C37" i="32"/>
  <c r="H37" i="32" l="1"/>
  <c r="C38" i="32"/>
  <c r="C39" i="32" l="1"/>
  <c r="H38" i="32"/>
  <c r="C40" i="32" l="1"/>
  <c r="H39" i="32"/>
  <c r="H40" i="32" l="1"/>
  <c r="C41" i="32"/>
  <c r="H41" i="32" l="1"/>
  <c r="C42" i="32"/>
  <c r="C43" i="32" l="1"/>
  <c r="H42" i="32"/>
  <c r="C44" i="32" l="1"/>
  <c r="H43" i="32"/>
  <c r="H44" i="32" l="1"/>
  <c r="C45" i="32"/>
  <c r="C46" i="32" l="1"/>
  <c r="H45" i="32"/>
  <c r="C47" i="32" l="1"/>
  <c r="H46" i="32"/>
  <c r="C48" i="32" l="1"/>
  <c r="H47" i="32"/>
  <c r="H48" i="32" l="1"/>
  <c r="C49" i="32"/>
  <c r="C50" i="32" l="1"/>
  <c r="H49" i="32"/>
  <c r="C51" i="32" l="1"/>
  <c r="H50" i="32"/>
  <c r="C52" i="32" l="1"/>
  <c r="H51" i="32"/>
  <c r="H52" i="32" l="1"/>
  <c r="C53" i="32"/>
  <c r="C54" i="32" l="1"/>
  <c r="H53" i="32"/>
  <c r="C55" i="32" l="1"/>
  <c r="H54" i="32"/>
  <c r="C56" i="32" l="1"/>
  <c r="H55" i="32"/>
  <c r="C57" i="32" l="1"/>
  <c r="H56" i="32"/>
  <c r="X57" i="32"/>
  <c r="C58" i="32" l="1"/>
  <c r="H57" i="32"/>
  <c r="C59" i="32" l="1"/>
  <c r="H58" i="32"/>
  <c r="C60" i="32" l="1"/>
  <c r="H59" i="32"/>
  <c r="C61" i="32" l="1"/>
  <c r="H60" i="32"/>
  <c r="H61" i="32" l="1"/>
  <c r="C62" i="32"/>
  <c r="C63" i="32" l="1"/>
  <c r="H62" i="32"/>
  <c r="H63" i="32" l="1"/>
  <c r="C64" i="32"/>
  <c r="C65" i="32" l="1"/>
  <c r="H64" i="32"/>
  <c r="H65" i="32" l="1"/>
  <c r="C66" i="32"/>
  <c r="C67" i="32" l="1"/>
  <c r="H66" i="32"/>
  <c r="H67" i="32" l="1"/>
  <c r="C68" i="32"/>
  <c r="H68" i="32" l="1"/>
  <c r="C69" i="32"/>
  <c r="C70" i="32" l="1"/>
  <c r="H69" i="32"/>
  <c r="H70" i="32" l="1"/>
  <c r="C71" i="32"/>
  <c r="C72" i="32" l="1"/>
  <c r="H71" i="32"/>
  <c r="H72" i="32" l="1"/>
  <c r="C73" i="32"/>
  <c r="H73" i="32" l="1"/>
  <c r="C74" i="32"/>
  <c r="C75" i="32" l="1"/>
  <c r="H74" i="32"/>
  <c r="C76" i="32" l="1"/>
  <c r="H75" i="32"/>
  <c r="C77" i="32" l="1"/>
  <c r="H76" i="32"/>
  <c r="C78" i="32" l="1"/>
  <c r="H77" i="32"/>
  <c r="C79" i="32" l="1"/>
  <c r="H78" i="32"/>
  <c r="C80" i="32" l="1"/>
  <c r="H79" i="32"/>
  <c r="C81" i="32" l="1"/>
  <c r="H80" i="32"/>
  <c r="H81" i="32" l="1"/>
  <c r="C82" i="32"/>
  <c r="C83" i="32" l="1"/>
  <c r="H82" i="32"/>
  <c r="H83" i="32" l="1"/>
  <c r="C84" i="32"/>
  <c r="H84" i="32" l="1"/>
  <c r="C85" i="32"/>
  <c r="H85" i="32" l="1"/>
  <c r="C86" i="32"/>
  <c r="C87" i="32" l="1"/>
  <c r="H86" i="32"/>
  <c r="C88" i="32" l="1"/>
  <c r="H87" i="32"/>
  <c r="C89" i="32" l="1"/>
  <c r="H88" i="32"/>
  <c r="C90" i="32" l="1"/>
  <c r="H89" i="32"/>
  <c r="C91" i="32" l="1"/>
  <c r="H90" i="32"/>
  <c r="C92" i="32" l="1"/>
  <c r="H91" i="32"/>
  <c r="H92" i="32" l="1"/>
  <c r="C93" i="32"/>
  <c r="H93" i="32" l="1"/>
  <c r="C94" i="32"/>
  <c r="C95" i="32" l="1"/>
  <c r="H94" i="32"/>
  <c r="H95" i="32" l="1"/>
  <c r="C96" i="32"/>
  <c r="C97" i="32" l="1"/>
  <c r="H96" i="32"/>
  <c r="H97" i="32" l="1"/>
  <c r="C98" i="32"/>
  <c r="C99" i="32" l="1"/>
  <c r="H98" i="32"/>
  <c r="H99" i="32" l="1"/>
  <c r="C100" i="32"/>
  <c r="C101" i="32" l="1"/>
  <c r="H100" i="32"/>
  <c r="C102" i="32" l="1"/>
  <c r="H101" i="32"/>
  <c r="H102" i="32" l="1"/>
  <c r="C103" i="32"/>
  <c r="C104" i="32" l="1"/>
  <c r="H103" i="32"/>
  <c r="H104" i="32" l="1"/>
  <c r="H105" i="32" l="1"/>
  <c r="H106" i="32" l="1"/>
  <c r="H107" i="32" l="1"/>
  <c r="H108" i="32"/>
  <c r="H109" i="32" l="1"/>
  <c r="H110" i="32" l="1"/>
  <c r="H111" i="32" l="1"/>
  <c r="H112" i="32" l="1"/>
  <c r="H114" i="32" l="1"/>
  <c r="H113" i="32"/>
</calcChain>
</file>

<file path=xl/sharedStrings.xml><?xml version="1.0" encoding="utf-8"?>
<sst xmlns="http://schemas.openxmlformats.org/spreadsheetml/2006/main" count="239" uniqueCount="20">
  <si>
    <t>INVERSIÓN INICIAL</t>
  </si>
  <si>
    <t>Día</t>
  </si>
  <si>
    <t xml:space="preserve">Investment Amount </t>
  </si>
  <si>
    <t>X</t>
  </si>
  <si>
    <t>Interest Rate</t>
  </si>
  <si>
    <t>=</t>
  </si>
  <si>
    <t>Accumulation</t>
  </si>
  <si>
    <t>-</t>
  </si>
  <si>
    <t xml:space="preserve">RETIRO </t>
  </si>
  <si>
    <t>COMPRA</t>
  </si>
  <si>
    <t>x</t>
  </si>
  <si>
    <t>BTC</t>
  </si>
  <si>
    <t>Ingresa aqui a plataforma y comienza a hacer ganancias:</t>
  </si>
  <si>
    <t>Retiro Minimo</t>
  </si>
  <si>
    <t>10$</t>
  </si>
  <si>
    <t>Fecha</t>
  </si>
  <si>
    <t>usd</t>
  </si>
  <si>
    <t>TABLA INVERSION        MY GOLDREV</t>
  </si>
  <si>
    <t>USD/BTC</t>
  </si>
  <si>
    <t>Pago diario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</si>
</sst>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00_);_(* \(#,##0.000000\);_(* &quot;-&quot;??_);_(@_)"/>
    <numFmt numFmtId="166" formatCode="_(* #,##0.000_);_(* \(#,##0.000\);_(* &quot;-&quot;??_);_(@_)"/>
    <numFmt numFmtId="167" formatCode="_(* #,##0.000000000_);_(* \(#,##0.000000000\);_(* &quot;-&quot;??_);_(@_)"/>
    <numFmt numFmtId="168" formatCode="_(* #,##0.0000000_);_(* \(#,##0.0000000\);_(* &quot;-&quot;??_);_(@_)"/>
    <numFmt numFmtId="169" formatCode="_(* #,##0.0000_);_(* \(#,##0.0000\);_(* &quot;-&quot;??_);_(@_)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20"/>
      <name val="Calibri"/>
      <family val="2"/>
      <scheme val="minor"/>
    </font>
    <font>
      <b/>
      <sz val="22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name val="Calibri"/>
      <family val="2"/>
      <scheme val="minor"/>
    </font>
    <font>
      <sz val="13"/>
      <color rgb="FFFFFF00"/>
      <name val="Prompt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9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 applyAlignment="1">
      <alignment horizontal="right" wrapText="1"/>
    </xf>
    <xf numFmtId="0" fontId="0" fillId="3" borderId="0" xfId="0" applyFill="1" applyAlignment="1">
      <alignment wrapText="1"/>
    </xf>
    <xf numFmtId="0" fontId="5" fillId="4" borderId="0" xfId="0" applyFont="1" applyFill="1" applyAlignment="1">
      <alignment wrapText="1"/>
    </xf>
    <xf numFmtId="0" fontId="0" fillId="5" borderId="0" xfId="0" applyFill="1"/>
    <xf numFmtId="0" fontId="6" fillId="5" borderId="0" xfId="87" applyFont="1" applyFill="1"/>
    <xf numFmtId="0" fontId="2" fillId="5" borderId="0" xfId="87" applyFill="1"/>
    <xf numFmtId="0" fontId="10" fillId="6" borderId="0" xfId="0" applyFont="1" applyFill="1"/>
    <xf numFmtId="0" fontId="9" fillId="6" borderId="0" xfId="0" applyFont="1" applyFill="1"/>
    <xf numFmtId="0" fontId="0" fillId="5" borderId="0" xfId="0" applyFill="1" applyAlignment="1">
      <alignment wrapText="1"/>
    </xf>
    <xf numFmtId="0" fontId="11" fillId="6" borderId="0" xfId="0" applyFont="1" applyFill="1"/>
    <xf numFmtId="16" fontId="0" fillId="0" borderId="0" xfId="0" applyNumberFormat="1" applyFill="1"/>
    <xf numFmtId="167" fontId="0" fillId="0" borderId="0" xfId="90" applyNumberFormat="1" applyFont="1"/>
    <xf numFmtId="0" fontId="0" fillId="0" borderId="0" xfId="0" applyFill="1"/>
    <xf numFmtId="164" fontId="0" fillId="0" borderId="0" xfId="0" applyNumberFormat="1" applyFill="1"/>
    <xf numFmtId="165" fontId="0" fillId="0" borderId="0" xfId="0" applyNumberFormat="1" applyFill="1"/>
    <xf numFmtId="9" fontId="0" fillId="0" borderId="0" xfId="91" applyFont="1" applyFill="1"/>
    <xf numFmtId="166" fontId="0" fillId="0" borderId="0" xfId="0" applyNumberFormat="1" applyFill="1"/>
    <xf numFmtId="43" fontId="0" fillId="0" borderId="0" xfId="0" applyNumberFormat="1" applyFill="1"/>
    <xf numFmtId="0" fontId="9" fillId="0" borderId="0" xfId="0" applyFont="1" applyFill="1"/>
    <xf numFmtId="166" fontId="9" fillId="0" borderId="0" xfId="0" applyNumberFormat="1" applyFont="1" applyFill="1"/>
    <xf numFmtId="166" fontId="0" fillId="0" borderId="0" xfId="0" applyNumberFormat="1" applyFont="1" applyFill="1"/>
    <xf numFmtId="0" fontId="0" fillId="0" borderId="0" xfId="0" applyFont="1" applyFill="1"/>
    <xf numFmtId="166" fontId="0" fillId="0" borderId="0" xfId="90" applyNumberFormat="1" applyFont="1" applyFill="1"/>
    <xf numFmtId="18" fontId="7" fillId="0" borderId="0" xfId="0" applyNumberFormat="1" applyFont="1" applyFill="1"/>
    <xf numFmtId="18" fontId="8" fillId="0" borderId="0" xfId="0" applyNumberFormat="1" applyFont="1" applyFill="1"/>
    <xf numFmtId="18" fontId="13" fillId="0" borderId="0" xfId="0" applyNumberFormat="1" applyFont="1" applyFill="1"/>
    <xf numFmtId="0" fontId="0" fillId="0" borderId="1" xfId="0" applyFill="1" applyBorder="1"/>
    <xf numFmtId="18" fontId="0" fillId="0" borderId="0" xfId="0" applyNumberFormat="1" applyFill="1"/>
    <xf numFmtId="168" fontId="0" fillId="0" borderId="0" xfId="90" applyNumberFormat="1" applyFont="1" applyFill="1"/>
    <xf numFmtId="168" fontId="0" fillId="0" borderId="0" xfId="90" applyNumberFormat="1" applyFont="1"/>
    <xf numFmtId="10" fontId="0" fillId="0" borderId="0" xfId="91" applyNumberFormat="1" applyFont="1" applyFill="1"/>
    <xf numFmtId="168" fontId="0" fillId="0" borderId="0" xfId="0" applyNumberFormat="1"/>
    <xf numFmtId="169" fontId="0" fillId="0" borderId="0" xfId="90" applyNumberFormat="1" applyFont="1" applyFill="1"/>
    <xf numFmtId="0" fontId="0" fillId="0" borderId="0" xfId="0" applyFill="1" applyAlignment="1">
      <alignment horizontal="center"/>
    </xf>
    <xf numFmtId="9" fontId="0" fillId="0" borderId="0" xfId="91" applyFont="1" applyFill="1" applyAlignment="1">
      <alignment horizontal="center"/>
    </xf>
    <xf numFmtId="169" fontId="0" fillId="0" borderId="0" xfId="9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6" fontId="0" fillId="0" borderId="0" xfId="90" applyNumberFormat="1" applyFont="1" applyFill="1" applyAlignment="1">
      <alignment horizontal="center"/>
    </xf>
    <xf numFmtId="168" fontId="9" fillId="0" borderId="0" xfId="90" applyNumberFormat="1" applyFont="1" applyFill="1"/>
    <xf numFmtId="168" fontId="1" fillId="0" borderId="0" xfId="90" applyNumberFormat="1" applyFont="1" applyFill="1"/>
    <xf numFmtId="16" fontId="0" fillId="0" borderId="1" xfId="0" applyNumberFormat="1" applyFill="1" applyBorder="1"/>
    <xf numFmtId="168" fontId="0" fillId="0" borderId="1" xfId="90" applyNumberFormat="1" applyFont="1" applyFill="1" applyBorder="1"/>
    <xf numFmtId="10" fontId="0" fillId="0" borderId="1" xfId="91" applyNumberFormat="1" applyFont="1" applyFill="1" applyBorder="1"/>
    <xf numFmtId="166" fontId="0" fillId="0" borderId="1" xfId="0" applyNumberFormat="1" applyFill="1" applyBorder="1"/>
    <xf numFmtId="168" fontId="9" fillId="0" borderId="1" xfId="90" applyNumberFormat="1" applyFont="1" applyFill="1" applyBorder="1"/>
    <xf numFmtId="0" fontId="0" fillId="0" borderId="0" xfId="0" applyFill="1" applyBorder="1"/>
    <xf numFmtId="168" fontId="0" fillId="0" borderId="0" xfId="90" applyNumberFormat="1" applyFont="1" applyFill="1" applyBorder="1"/>
    <xf numFmtId="166" fontId="0" fillId="0" borderId="0" xfId="0" applyNumberFormat="1" applyFill="1" applyBorder="1"/>
    <xf numFmtId="168" fontId="9" fillId="0" borderId="0" xfId="90" applyNumberFormat="1" applyFont="1" applyFill="1" applyBorder="1"/>
    <xf numFmtId="0" fontId="14" fillId="0" borderId="0" xfId="0" applyFont="1" applyFill="1"/>
    <xf numFmtId="168" fontId="12" fillId="0" borderId="0" xfId="90" applyNumberFormat="1" applyFont="1" applyFill="1"/>
    <xf numFmtId="0" fontId="14" fillId="0" borderId="0" xfId="0" applyFont="1" applyFill="1" applyAlignment="1">
      <alignment horizontal="center"/>
    </xf>
    <xf numFmtId="43" fontId="0" fillId="0" borderId="0" xfId="0" applyNumberFormat="1" applyFill="1" applyAlignment="1">
      <alignment horizontal="center"/>
    </xf>
    <xf numFmtId="168" fontId="0" fillId="0" borderId="0" xfId="0" applyNumberFormat="1" applyFill="1"/>
    <xf numFmtId="168" fontId="1" fillId="0" borderId="1" xfId="90" applyNumberFormat="1" applyFont="1" applyFill="1" applyBorder="1"/>
    <xf numFmtId="165" fontId="0" fillId="0" borderId="0" xfId="9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90" applyNumberFormat="1" applyFont="1" applyFill="1"/>
    <xf numFmtId="164" fontId="9" fillId="0" borderId="0" xfId="90" applyNumberFormat="1" applyFont="1" applyFill="1"/>
    <xf numFmtId="164" fontId="0" fillId="0" borderId="1" xfId="90" applyNumberFormat="1" applyFont="1" applyFill="1" applyBorder="1"/>
    <xf numFmtId="164" fontId="0" fillId="0" borderId="0" xfId="90" applyNumberFormat="1" applyFont="1" applyFill="1" applyBorder="1"/>
    <xf numFmtId="164" fontId="0" fillId="0" borderId="0" xfId="0" applyNumberFormat="1"/>
    <xf numFmtId="9" fontId="0" fillId="0" borderId="0" xfId="91" applyFont="1"/>
  </cellXfs>
  <cellStyles count="92">
    <cellStyle name="Hipervínculo" xfId="75" builtinId="8" hidden="1"/>
    <cellStyle name="Hipervínculo" xfId="79" builtinId="8" hidden="1"/>
    <cellStyle name="Hipervínculo" xfId="25" builtinId="8" hidden="1"/>
    <cellStyle name="Hipervínculo" xfId="63" builtinId="8" hidden="1"/>
    <cellStyle name="Hipervínculo" xfId="65" builtinId="8" hidden="1"/>
    <cellStyle name="Hipervínculo" xfId="73" builtinId="8" hidden="1"/>
    <cellStyle name="Hipervínculo" xfId="77" builtinId="8" hidden="1"/>
    <cellStyle name="Hipervínculo" xfId="29" builtinId="8" hidden="1"/>
    <cellStyle name="Hipervínculo" xfId="67" builtinId="8" hidden="1"/>
    <cellStyle name="Hipervínculo" xfId="81" builtinId="8" hidden="1"/>
    <cellStyle name="Hipervínculo" xfId="85" builtinId="8" hidden="1"/>
    <cellStyle name="Hipervínculo" xfId="71" builtinId="8" hidden="1"/>
    <cellStyle name="Hipervínculo" xfId="11" builtinId="8" hidden="1"/>
    <cellStyle name="Hipervínculo" xfId="69" builtinId="8" hidden="1"/>
    <cellStyle name="Hipervínculo" xfId="3" builtinId="8" hidden="1"/>
    <cellStyle name="Hipervínculo" xfId="83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47" builtinId="8" hidden="1"/>
    <cellStyle name="Hipervínculo" xfId="51" builtinId="8" hidden="1"/>
    <cellStyle name="Hipervínculo" xfId="57" builtinId="8" hidden="1"/>
    <cellStyle name="Hipervínculo" xfId="55" builtinId="8" hidden="1"/>
    <cellStyle name="Hipervínculo" xfId="43" builtinId="8" hidden="1"/>
    <cellStyle name="Hipervínculo" xfId="61" builtinId="8" hidden="1"/>
    <cellStyle name="Hipervínculo" xfId="45" builtinId="8" hidden="1"/>
    <cellStyle name="Hipervínculo" xfId="39" builtinId="8" hidden="1"/>
    <cellStyle name="Hipervínculo" xfId="53" builtinId="8" hidden="1"/>
    <cellStyle name="Hipervínculo" xfId="49" builtinId="8" hidden="1"/>
    <cellStyle name="Hipervínculo" xfId="41" builtinId="8" hidden="1"/>
    <cellStyle name="Hipervínculo" xfId="59" builtinId="8" hidden="1"/>
    <cellStyle name="Hipervínculo" xfId="13" builtinId="8" hidden="1"/>
    <cellStyle name="Hipervínculo" xfId="19" builtinId="8" hidden="1"/>
    <cellStyle name="Hipervínculo" xfId="1" builtinId="8" hidden="1"/>
    <cellStyle name="Hipervínculo" xfId="5" builtinId="8" hidden="1"/>
    <cellStyle name="Hipervínculo" xfId="7" builtinId="8" hidden="1"/>
    <cellStyle name="Hipervínculo" xfId="21" builtinId="8" hidden="1"/>
    <cellStyle name="Hipervínculo" xfId="9" builtinId="8" hidden="1"/>
    <cellStyle name="Hipervínculo" xfId="31" builtinId="8" hidden="1"/>
    <cellStyle name="Hipervínculo" xfId="27" builtinId="8" hidden="1"/>
    <cellStyle name="Hipervínculo" xfId="23" builtinId="8" hidden="1"/>
    <cellStyle name="Hipervínculo" xfId="15" builtinId="8" hidden="1"/>
    <cellStyle name="Hipervínculo" xfId="17" builtinId="8" hidden="1"/>
    <cellStyle name="Hipervínculo" xfId="87" builtinId="8"/>
    <cellStyle name="Hipervínculo visitado" xfId="40" builtinId="9" hidden="1"/>
    <cellStyle name="Hipervínculo visitado" xfId="54" builtinId="9" hidden="1"/>
    <cellStyle name="Hipervínculo visitado" xfId="80" builtinId="9" hidden="1"/>
    <cellStyle name="Hipervínculo visitado" xfId="84" builtinId="9" hidden="1"/>
    <cellStyle name="Hipervínculo visitado" xfId="86" builtinId="9" hidden="1"/>
    <cellStyle name="Hipervínculo visitado" xfId="66" builtinId="9" hidden="1"/>
    <cellStyle name="Hipervínculo visitado" xfId="6" builtinId="9" hidden="1"/>
    <cellStyle name="Hipervínculo visitado" xfId="89" builtinId="9" hidden="1"/>
    <cellStyle name="Hipervínculo visitado" xfId="24" builtinId="9" hidden="1"/>
    <cellStyle name="Hipervínculo visitado" xfId="48" builtinId="9" hidden="1"/>
    <cellStyle name="Hipervínculo visitado" xfId="16" builtinId="9" hidden="1"/>
    <cellStyle name="Hipervínculo visitado" xfId="52" builtinId="9" hidden="1"/>
    <cellStyle name="Hipervínculo visitado" xfId="44" builtinId="9" hidden="1"/>
    <cellStyle name="Hipervínculo visitado" xfId="46" builtinId="9" hidden="1"/>
    <cellStyle name="Hipervínculo visitado" xfId="14" builtinId="9" hidden="1"/>
    <cellStyle name="Hipervínculo visitado" xfId="88" builtinId="9" hidden="1"/>
    <cellStyle name="Hipervínculo visitado" xfId="38" builtinId="9" hidden="1"/>
    <cellStyle name="Hipervínculo visitado" xfId="72" builtinId="9" hidden="1"/>
    <cellStyle name="Hipervínculo visitado" xfId="78" builtinId="9" hidden="1"/>
    <cellStyle name="Hipervínculo visitado" xfId="42" builtinId="9" hidden="1"/>
    <cellStyle name="Hipervínculo visitado" xfId="76" builtinId="9" hidden="1"/>
    <cellStyle name="Hipervínculo visitado" xfId="60" builtinId="9" hidden="1"/>
    <cellStyle name="Hipervínculo visitado" xfId="62" builtinId="9" hidden="1"/>
    <cellStyle name="Hipervínculo visitado" xfId="74" builtinId="9" hidden="1"/>
    <cellStyle name="Hipervínculo visitado" xfId="32" builtinId="9" hidden="1"/>
    <cellStyle name="Hipervínculo visitado" xfId="56" builtinId="9" hidden="1"/>
    <cellStyle name="Hipervínculo visitado" xfId="36" builtinId="9" hidden="1"/>
    <cellStyle name="Hipervínculo visitado" xfId="22" builtinId="9" hidden="1"/>
    <cellStyle name="Hipervínculo visitado" xfId="20" builtinId="9" hidden="1"/>
    <cellStyle name="Hipervínculo visitado" xfId="8" builtinId="9" hidden="1"/>
    <cellStyle name="Hipervínculo visitado" xfId="10" builtinId="9" hidden="1"/>
    <cellStyle name="Hipervínculo visitado" xfId="18" builtinId="9" hidden="1"/>
    <cellStyle name="Hipervínculo visitado" xfId="50" builtinId="9" hidden="1"/>
    <cellStyle name="Hipervínculo visitado" xfId="58" builtinId="9" hidden="1"/>
    <cellStyle name="Hipervínculo visitado" xfId="2" builtinId="9" hidden="1"/>
    <cellStyle name="Hipervínculo visitado" xfId="12" builtinId="9" hidden="1"/>
    <cellStyle name="Hipervínculo visitado" xfId="82" builtinId="9" hidden="1"/>
    <cellStyle name="Hipervínculo visitado" xfId="30" builtinId="9" hidden="1"/>
    <cellStyle name="Hipervínculo visitado" xfId="70" builtinId="9" hidden="1"/>
    <cellStyle name="Hipervínculo visitado" xfId="64" builtinId="9" hidden="1"/>
    <cellStyle name="Hipervínculo visitado" xfId="34" builtinId="9" hidden="1"/>
    <cellStyle name="Hipervínculo visitado" xfId="26" builtinId="9" hidden="1"/>
    <cellStyle name="Hipervínculo visitado" xfId="28" builtinId="9" hidden="1"/>
    <cellStyle name="Hipervínculo visitado" xfId="4" builtinId="9" hidden="1"/>
    <cellStyle name="Hipervínculo visitado" xfId="68" builtinId="9" hidden="1"/>
    <cellStyle name="Millares" xfId="90" builtinId="3"/>
    <cellStyle name="Normal" xfId="0" builtinId="0"/>
    <cellStyle name="Porcentaje" xfId="9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89"/>
  <sheetViews>
    <sheetView tabSelected="1" zoomScaleNormal="80" workbookViewId="0">
      <pane ySplit="4" topLeftCell="A5" activePane="bottomLeft" state="frozen"/>
      <selection pane="bottomLeft" activeCell="M6" sqref="M6"/>
    </sheetView>
  </sheetViews>
  <sheetFormatPr baseColWidth="10" defaultColWidth="11" defaultRowHeight="16"/>
  <cols>
    <col min="1" max="2" width="10.6640625" customWidth="1"/>
    <col min="3" max="3" width="17.6640625" bestFit="1" customWidth="1"/>
    <col min="4" max="4" width="2.1640625" customWidth="1"/>
    <col min="5" max="5" width="9.1640625" customWidth="1"/>
    <col min="6" max="6" width="8.6640625" customWidth="1"/>
    <col min="7" max="7" width="1.83203125" bestFit="1" customWidth="1"/>
    <col min="8" max="8" width="17.33203125" customWidth="1"/>
    <col min="9" max="9" width="3.83203125" customWidth="1"/>
    <col min="10" max="10" width="17.1640625" customWidth="1"/>
    <col min="11" max="11" width="1.5" bestFit="1" customWidth="1"/>
    <col min="12" max="12" width="14.5" bestFit="1" customWidth="1"/>
    <col min="13" max="14" width="13.6640625" bestFit="1" customWidth="1"/>
    <col min="17" max="17" width="11.5" bestFit="1" customWidth="1"/>
    <col min="18" max="18" width="15.5" customWidth="1"/>
    <col min="19" max="19" width="11.6640625" bestFit="1" customWidth="1"/>
    <col min="21" max="21" width="9.5" bestFit="1" customWidth="1"/>
    <col min="22" max="22" width="5" customWidth="1"/>
    <col min="24" max="24" width="10.5" customWidth="1"/>
    <col min="25" max="25" width="7.1640625" bestFit="1" customWidth="1"/>
    <col min="26" max="27" width="13.1640625" bestFit="1" customWidth="1"/>
    <col min="28" max="28" width="7.1640625" bestFit="1" customWidth="1"/>
    <col min="29" max="29" width="12" bestFit="1" customWidth="1"/>
  </cols>
  <sheetData>
    <row r="1" spans="1:33" ht="29">
      <c r="A1" s="10" t="s">
        <v>17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3" t="s">
        <v>18</v>
      </c>
      <c r="O1" s="11"/>
      <c r="Q1" s="7" t="s">
        <v>12</v>
      </c>
      <c r="R1" s="8"/>
      <c r="S1" s="7"/>
      <c r="T1" s="7"/>
      <c r="U1" s="7"/>
    </row>
    <row r="2" spans="1:33" ht="17">
      <c r="A2" s="6" t="s">
        <v>11</v>
      </c>
      <c r="B2" s="6"/>
      <c r="C2" s="5">
        <v>1.1209999999999999E-2</v>
      </c>
      <c r="Q2" s="9"/>
      <c r="R2" s="7"/>
      <c r="S2" s="7"/>
      <c r="T2" s="7"/>
      <c r="U2" s="7"/>
    </row>
    <row r="3" spans="1:33" ht="34">
      <c r="A3" s="3" t="s">
        <v>0</v>
      </c>
      <c r="B3" s="3"/>
      <c r="C3" s="12">
        <v>100</v>
      </c>
      <c r="L3" s="4" t="s">
        <v>13</v>
      </c>
      <c r="M3" t="s">
        <v>14</v>
      </c>
    </row>
    <row r="4" spans="1:33" ht="34">
      <c r="A4" s="1" t="s">
        <v>1</v>
      </c>
      <c r="B4" s="1" t="s">
        <v>15</v>
      </c>
      <c r="C4" s="2" t="s">
        <v>2</v>
      </c>
      <c r="D4" s="1" t="s">
        <v>3</v>
      </c>
      <c r="E4" s="1"/>
      <c r="F4" s="2" t="s">
        <v>4</v>
      </c>
      <c r="G4" s="1" t="s">
        <v>5</v>
      </c>
      <c r="H4" s="2" t="s">
        <v>19</v>
      </c>
      <c r="I4" s="1"/>
      <c r="J4" s="1" t="s">
        <v>6</v>
      </c>
      <c r="K4" s="1" t="s">
        <v>7</v>
      </c>
      <c r="L4" s="1"/>
      <c r="M4" s="1"/>
      <c r="N4" s="1" t="s">
        <v>8</v>
      </c>
      <c r="O4" s="1" t="s">
        <v>9</v>
      </c>
      <c r="P4" s="1"/>
      <c r="Q4" s="1"/>
    </row>
    <row r="5" spans="1:33">
      <c r="A5" s="16">
        <v>1</v>
      </c>
      <c r="B5" s="14">
        <v>43850</v>
      </c>
      <c r="C5" s="61">
        <f>C3</f>
        <v>100</v>
      </c>
      <c r="D5" s="16" t="s">
        <v>10</v>
      </c>
      <c r="E5" s="16"/>
      <c r="F5" s="34">
        <v>0.02</v>
      </c>
      <c r="G5" s="16" t="s">
        <v>5</v>
      </c>
      <c r="H5" s="61">
        <f>(C5*F5)</f>
        <v>2</v>
      </c>
      <c r="I5" s="20"/>
      <c r="J5" s="61">
        <f>H5</f>
        <v>2</v>
      </c>
      <c r="K5" s="20"/>
      <c r="L5" s="32"/>
      <c r="M5" s="32"/>
      <c r="N5" s="32"/>
      <c r="O5" s="32"/>
      <c r="P5" s="27"/>
      <c r="Q5" s="16"/>
      <c r="R5" s="16"/>
      <c r="S5" s="16"/>
      <c r="T5" s="17"/>
      <c r="U5" s="18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>
      <c r="A6" s="16">
        <v>2</v>
      </c>
      <c r="B6" s="14">
        <f>+B5+1</f>
        <v>43851</v>
      </c>
      <c r="C6" s="61">
        <f t="shared" ref="C6:C69" si="0">C5+L5+O5-M5</f>
        <v>100</v>
      </c>
      <c r="D6" s="16" t="s">
        <v>10</v>
      </c>
      <c r="E6" s="16"/>
      <c r="F6" s="34">
        <v>0.02</v>
      </c>
      <c r="G6" s="16" t="s">
        <v>5</v>
      </c>
      <c r="H6" s="61">
        <f t="shared" ref="H6:H69" si="1">(C6*F6)</f>
        <v>2</v>
      </c>
      <c r="I6" s="20"/>
      <c r="J6" s="61">
        <f>(J5-L5)+H6-N5</f>
        <v>4</v>
      </c>
      <c r="K6" s="20"/>
      <c r="L6" s="32"/>
      <c r="M6" s="32"/>
      <c r="N6" s="32"/>
      <c r="O6" s="32"/>
      <c r="P6" s="27"/>
      <c r="Q6" s="16"/>
      <c r="R6" s="16"/>
      <c r="S6" s="19"/>
      <c r="T6" s="17"/>
      <c r="U6" s="17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>
      <c r="A7" s="16">
        <v>3</v>
      </c>
      <c r="B7" s="14">
        <f t="shared" ref="B7:B70" si="2">+B6+1</f>
        <v>43852</v>
      </c>
      <c r="C7" s="61">
        <f t="shared" si="0"/>
        <v>100</v>
      </c>
      <c r="D7" s="16" t="s">
        <v>10</v>
      </c>
      <c r="E7" s="16"/>
      <c r="F7" s="34">
        <v>0.02</v>
      </c>
      <c r="G7" s="16" t="s">
        <v>5</v>
      </c>
      <c r="H7" s="61">
        <f t="shared" si="1"/>
        <v>2</v>
      </c>
      <c r="I7" s="20"/>
      <c r="J7" s="61">
        <f t="shared" ref="J7:J70" si="3">(J6-L6)+H7-N6</f>
        <v>6</v>
      </c>
      <c r="K7" s="20"/>
      <c r="L7" s="32"/>
      <c r="M7" s="32"/>
      <c r="N7" s="32"/>
      <c r="O7" s="32"/>
      <c r="P7" s="27"/>
      <c r="Q7" s="22"/>
      <c r="R7" s="16"/>
      <c r="S7" s="19"/>
      <c r="T7" s="17"/>
      <c r="U7" s="17"/>
      <c r="V7" s="16"/>
      <c r="W7" s="16"/>
      <c r="X7" s="17"/>
      <c r="Y7" s="16"/>
      <c r="Z7" s="17"/>
      <c r="AA7" s="16"/>
      <c r="AB7" s="16"/>
      <c r="AC7" s="16"/>
      <c r="AD7" s="16"/>
      <c r="AE7" s="16"/>
      <c r="AF7" s="16"/>
      <c r="AG7" s="16"/>
    </row>
    <row r="8" spans="1:33">
      <c r="A8" s="16">
        <v>4</v>
      </c>
      <c r="B8" s="14">
        <f t="shared" si="2"/>
        <v>43853</v>
      </c>
      <c r="C8" s="61">
        <f t="shared" si="0"/>
        <v>100</v>
      </c>
      <c r="D8" s="16" t="s">
        <v>10</v>
      </c>
      <c r="E8" s="16"/>
      <c r="F8" s="34">
        <v>0.02</v>
      </c>
      <c r="G8" s="16" t="s">
        <v>5</v>
      </c>
      <c r="H8" s="61">
        <f t="shared" si="1"/>
        <v>2</v>
      </c>
      <c r="I8" s="20"/>
      <c r="J8" s="61">
        <f t="shared" si="3"/>
        <v>8</v>
      </c>
      <c r="K8" s="20"/>
      <c r="L8" s="32"/>
      <c r="M8" s="32"/>
      <c r="N8" s="32"/>
      <c r="O8" s="32"/>
      <c r="P8" s="27"/>
      <c r="Q8" s="22"/>
      <c r="R8" s="16"/>
      <c r="S8" s="19"/>
      <c r="T8" s="17"/>
      <c r="U8" s="17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>
      <c r="A9" s="16">
        <v>5</v>
      </c>
      <c r="B9" s="14">
        <f t="shared" si="2"/>
        <v>43854</v>
      </c>
      <c r="C9" s="61">
        <f t="shared" si="0"/>
        <v>100</v>
      </c>
      <c r="D9" s="16" t="s">
        <v>10</v>
      </c>
      <c r="E9" s="16"/>
      <c r="F9" s="34">
        <v>0.02</v>
      </c>
      <c r="G9" s="16" t="s">
        <v>5</v>
      </c>
      <c r="H9" s="61">
        <f t="shared" si="1"/>
        <v>2</v>
      </c>
      <c r="I9" s="20"/>
      <c r="J9" s="61">
        <f t="shared" si="3"/>
        <v>10</v>
      </c>
      <c r="K9" s="20"/>
      <c r="L9" s="32"/>
      <c r="M9" s="32"/>
      <c r="N9" s="32"/>
      <c r="O9" s="32"/>
      <c r="P9" s="27"/>
      <c r="Q9" s="22"/>
      <c r="R9" s="16"/>
      <c r="S9" s="19"/>
      <c r="T9" s="17"/>
      <c r="U9" s="17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>
      <c r="A10" s="16">
        <v>6</v>
      </c>
      <c r="B10" s="14">
        <f t="shared" si="2"/>
        <v>43855</v>
      </c>
      <c r="C10" s="61">
        <f t="shared" si="0"/>
        <v>100</v>
      </c>
      <c r="D10" s="16" t="s">
        <v>10</v>
      </c>
      <c r="E10" s="16"/>
      <c r="F10" s="34">
        <v>0</v>
      </c>
      <c r="G10" s="16" t="s">
        <v>5</v>
      </c>
      <c r="H10" s="61">
        <f t="shared" si="1"/>
        <v>0</v>
      </c>
      <c r="I10" s="20"/>
      <c r="J10" s="61">
        <f t="shared" si="3"/>
        <v>10</v>
      </c>
      <c r="K10" s="20"/>
      <c r="L10" s="32"/>
      <c r="M10" s="32"/>
      <c r="N10" s="42"/>
      <c r="O10" s="32"/>
      <c r="P10" s="27"/>
      <c r="Q10" s="16"/>
      <c r="R10" s="16"/>
      <c r="S10" s="19"/>
      <c r="T10" s="17"/>
      <c r="U10" s="17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>
      <c r="A11" s="16">
        <v>7</v>
      </c>
      <c r="B11" s="14">
        <f t="shared" si="2"/>
        <v>43856</v>
      </c>
      <c r="C11" s="61">
        <f t="shared" si="0"/>
        <v>100</v>
      </c>
      <c r="D11" s="16" t="s">
        <v>10</v>
      </c>
      <c r="E11" s="16"/>
      <c r="F11" s="34">
        <v>0</v>
      </c>
      <c r="G11" s="16" t="s">
        <v>5</v>
      </c>
      <c r="H11" s="61">
        <f t="shared" si="1"/>
        <v>0</v>
      </c>
      <c r="I11" s="20"/>
      <c r="J11" s="61">
        <f t="shared" si="3"/>
        <v>10</v>
      </c>
      <c r="K11" s="20"/>
      <c r="L11" s="32"/>
      <c r="M11" s="32"/>
      <c r="N11" s="42"/>
      <c r="O11" s="32"/>
      <c r="P11" s="27"/>
      <c r="Q11" s="22"/>
      <c r="R11" s="16"/>
      <c r="S11" s="19"/>
      <c r="T11" s="17"/>
      <c r="U11" s="17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>
      <c r="A12" s="16">
        <v>8</v>
      </c>
      <c r="B12" s="14">
        <f t="shared" si="2"/>
        <v>43857</v>
      </c>
      <c r="C12" s="61">
        <f t="shared" si="0"/>
        <v>100</v>
      </c>
      <c r="D12" s="16" t="s">
        <v>10</v>
      </c>
      <c r="E12" s="16"/>
      <c r="F12" s="34">
        <v>0.02</v>
      </c>
      <c r="G12" s="16" t="s">
        <v>5</v>
      </c>
      <c r="H12" s="61">
        <f t="shared" si="1"/>
        <v>2</v>
      </c>
      <c r="I12" s="20"/>
      <c r="J12" s="61">
        <f t="shared" si="3"/>
        <v>12</v>
      </c>
      <c r="K12" s="20"/>
      <c r="L12" s="32"/>
      <c r="M12" s="32"/>
      <c r="N12" s="42"/>
      <c r="O12" s="32"/>
      <c r="P12" s="27"/>
      <c r="Q12" s="22"/>
      <c r="R12" s="16"/>
      <c r="S12" s="19"/>
      <c r="T12" s="17"/>
      <c r="U12" s="17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>
      <c r="A13" s="16">
        <v>9</v>
      </c>
      <c r="B13" s="14">
        <f t="shared" si="2"/>
        <v>43858</v>
      </c>
      <c r="C13" s="61">
        <f t="shared" si="0"/>
        <v>100</v>
      </c>
      <c r="D13" s="16" t="s">
        <v>10</v>
      </c>
      <c r="E13" s="16"/>
      <c r="F13" s="34">
        <v>0.02</v>
      </c>
      <c r="G13" s="16" t="s">
        <v>5</v>
      </c>
      <c r="H13" s="61">
        <f t="shared" si="1"/>
        <v>2</v>
      </c>
      <c r="I13" s="20"/>
      <c r="J13" s="61">
        <f t="shared" si="3"/>
        <v>14</v>
      </c>
      <c r="K13" s="20"/>
      <c r="L13" s="32"/>
      <c r="M13" s="32"/>
      <c r="N13" s="43"/>
      <c r="O13" s="32"/>
      <c r="P13" s="27"/>
      <c r="Q13" s="22"/>
      <c r="R13" s="16"/>
      <c r="S13" s="19"/>
      <c r="T13" s="17"/>
      <c r="U13" s="17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>
      <c r="A14" s="16">
        <v>10</v>
      </c>
      <c r="B14" s="14">
        <f t="shared" si="2"/>
        <v>43859</v>
      </c>
      <c r="C14" s="61">
        <f t="shared" si="0"/>
        <v>100</v>
      </c>
      <c r="D14" s="16" t="s">
        <v>10</v>
      </c>
      <c r="E14" s="16"/>
      <c r="F14" s="34">
        <v>0.02</v>
      </c>
      <c r="G14" s="16" t="s">
        <v>5</v>
      </c>
      <c r="H14" s="61">
        <f t="shared" si="1"/>
        <v>2</v>
      </c>
      <c r="I14" s="20"/>
      <c r="J14" s="61">
        <f t="shared" si="3"/>
        <v>16</v>
      </c>
      <c r="K14" s="20"/>
      <c r="L14" s="32"/>
      <c r="M14" s="32"/>
      <c r="N14" s="43"/>
      <c r="O14" s="32"/>
      <c r="P14" s="27"/>
      <c r="Q14" s="22"/>
      <c r="R14" s="16"/>
      <c r="S14" s="19"/>
      <c r="T14" s="17"/>
      <c r="U14" s="17"/>
      <c r="V14" s="16"/>
      <c r="W14" s="16"/>
      <c r="X14" s="17"/>
      <c r="Y14" s="16"/>
      <c r="Z14" s="17"/>
      <c r="AA14" s="16"/>
      <c r="AB14" s="16"/>
      <c r="AC14" s="16"/>
      <c r="AD14" s="16"/>
      <c r="AE14" s="16"/>
      <c r="AF14" s="16"/>
      <c r="AG14" s="16"/>
    </row>
    <row r="15" spans="1:33">
      <c r="A15" s="16">
        <v>11</v>
      </c>
      <c r="B15" s="14">
        <f t="shared" si="2"/>
        <v>43860</v>
      </c>
      <c r="C15" s="61">
        <f t="shared" si="0"/>
        <v>100</v>
      </c>
      <c r="D15" s="16" t="s">
        <v>10</v>
      </c>
      <c r="E15" s="16"/>
      <c r="F15" s="34">
        <v>0.02</v>
      </c>
      <c r="G15" s="16" t="s">
        <v>5</v>
      </c>
      <c r="H15" s="61">
        <f t="shared" si="1"/>
        <v>2</v>
      </c>
      <c r="I15" s="20"/>
      <c r="J15" s="61">
        <f t="shared" si="3"/>
        <v>18</v>
      </c>
      <c r="K15" s="20"/>
      <c r="L15" s="32"/>
      <c r="M15" s="32"/>
      <c r="N15" s="42"/>
      <c r="O15" s="32"/>
      <c r="P15" s="27"/>
      <c r="Q15" s="22"/>
      <c r="R15" s="16"/>
      <c r="S15" s="19"/>
      <c r="T15" s="17"/>
      <c r="U15" s="17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>
      <c r="A16" s="16">
        <v>12</v>
      </c>
      <c r="B16" s="14">
        <f t="shared" si="2"/>
        <v>43861</v>
      </c>
      <c r="C16" s="61">
        <f t="shared" si="0"/>
        <v>100</v>
      </c>
      <c r="D16" s="16" t="s">
        <v>10</v>
      </c>
      <c r="E16" s="16"/>
      <c r="F16" s="34">
        <v>0.02</v>
      </c>
      <c r="G16" s="16" t="s">
        <v>5</v>
      </c>
      <c r="H16" s="61">
        <f t="shared" si="1"/>
        <v>2</v>
      </c>
      <c r="I16" s="20"/>
      <c r="J16" s="61">
        <f t="shared" si="3"/>
        <v>20</v>
      </c>
      <c r="K16" s="20"/>
      <c r="L16" s="32"/>
      <c r="M16" s="32"/>
      <c r="N16" s="42"/>
      <c r="O16" s="32"/>
      <c r="P16" s="27"/>
      <c r="Q16" s="22"/>
      <c r="R16" s="16"/>
      <c r="S16" s="19"/>
      <c r="T16" s="17"/>
      <c r="U16" s="17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>
      <c r="A17" s="25">
        <v>13</v>
      </c>
      <c r="B17" s="14">
        <f t="shared" si="2"/>
        <v>43862</v>
      </c>
      <c r="C17" s="61">
        <f t="shared" si="0"/>
        <v>100</v>
      </c>
      <c r="D17" s="25" t="s">
        <v>10</v>
      </c>
      <c r="E17" s="25"/>
      <c r="F17" s="34">
        <v>0</v>
      </c>
      <c r="G17" s="25" t="s">
        <v>5</v>
      </c>
      <c r="H17" s="61">
        <f t="shared" si="1"/>
        <v>0</v>
      </c>
      <c r="I17" s="24"/>
      <c r="J17" s="61">
        <f t="shared" si="3"/>
        <v>20</v>
      </c>
      <c r="K17" s="24"/>
      <c r="L17" s="32"/>
      <c r="M17" s="32"/>
      <c r="N17" s="32"/>
      <c r="O17" s="32"/>
      <c r="P17" s="27"/>
      <c r="Q17" s="25"/>
      <c r="R17" s="16"/>
      <c r="S17" s="19"/>
      <c r="T17" s="17"/>
      <c r="U17" s="17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>
      <c r="A18" s="25">
        <v>14</v>
      </c>
      <c r="B18" s="14">
        <f t="shared" si="2"/>
        <v>43863</v>
      </c>
      <c r="C18" s="61">
        <f t="shared" si="0"/>
        <v>100</v>
      </c>
      <c r="D18" s="25" t="s">
        <v>10</v>
      </c>
      <c r="E18" s="25"/>
      <c r="F18" s="34">
        <v>0</v>
      </c>
      <c r="G18" s="25" t="s">
        <v>5</v>
      </c>
      <c r="H18" s="61">
        <f t="shared" si="1"/>
        <v>0</v>
      </c>
      <c r="I18" s="24"/>
      <c r="J18" s="61">
        <f t="shared" si="3"/>
        <v>20</v>
      </c>
      <c r="K18" s="24"/>
      <c r="L18" s="32"/>
      <c r="M18" s="32"/>
      <c r="N18" s="32"/>
      <c r="O18" s="32"/>
      <c r="P18" s="27"/>
      <c r="Q18" s="25"/>
      <c r="R18" s="16"/>
      <c r="S18" s="19"/>
      <c r="T18" s="17"/>
      <c r="U18" s="17"/>
      <c r="V18" s="16"/>
      <c r="W18" s="16"/>
      <c r="X18" s="16"/>
      <c r="Y18" s="16"/>
      <c r="Z18" s="16"/>
      <c r="AA18" s="16"/>
      <c r="AB18" s="20"/>
      <c r="AC18" s="16"/>
      <c r="AD18" s="16"/>
      <c r="AE18" s="16"/>
      <c r="AF18" s="16"/>
      <c r="AG18" s="16"/>
    </row>
    <row r="19" spans="1:33">
      <c r="A19" s="16">
        <v>15</v>
      </c>
      <c r="B19" s="14">
        <f t="shared" si="2"/>
        <v>43864</v>
      </c>
      <c r="C19" s="61">
        <f t="shared" si="0"/>
        <v>100</v>
      </c>
      <c r="D19" s="16" t="s">
        <v>10</v>
      </c>
      <c r="E19" s="16"/>
      <c r="F19" s="34">
        <v>0.02</v>
      </c>
      <c r="G19" s="16" t="s">
        <v>5</v>
      </c>
      <c r="H19" s="61">
        <f t="shared" si="1"/>
        <v>2</v>
      </c>
      <c r="I19" s="20"/>
      <c r="J19" s="61">
        <f t="shared" si="3"/>
        <v>22</v>
      </c>
      <c r="K19" s="20"/>
      <c r="L19" s="32"/>
      <c r="M19" s="32"/>
      <c r="N19" s="42"/>
      <c r="O19" s="32"/>
      <c r="P19" s="27"/>
      <c r="Q19" s="25"/>
      <c r="R19" s="16"/>
      <c r="S19" s="19"/>
      <c r="T19" s="17"/>
      <c r="U19" s="17"/>
      <c r="V19" s="16"/>
      <c r="W19" s="16"/>
      <c r="X19" s="16"/>
      <c r="Y19" s="16"/>
      <c r="Z19" s="16"/>
      <c r="AA19" s="16"/>
      <c r="AB19" s="21"/>
      <c r="AC19" s="16"/>
      <c r="AD19" s="16"/>
      <c r="AE19" s="16"/>
      <c r="AF19" s="16"/>
      <c r="AG19" s="16"/>
    </row>
    <row r="20" spans="1:33">
      <c r="A20" s="16">
        <v>16</v>
      </c>
      <c r="B20" s="14">
        <f t="shared" si="2"/>
        <v>43865</v>
      </c>
      <c r="C20" s="61">
        <f t="shared" si="0"/>
        <v>100</v>
      </c>
      <c r="D20" s="16" t="s">
        <v>10</v>
      </c>
      <c r="E20" s="16"/>
      <c r="F20" s="34">
        <v>0.02</v>
      </c>
      <c r="G20" s="16" t="s">
        <v>5</v>
      </c>
      <c r="H20" s="61">
        <f t="shared" si="1"/>
        <v>2</v>
      </c>
      <c r="I20" s="20"/>
      <c r="J20" s="61">
        <f t="shared" si="3"/>
        <v>24</v>
      </c>
      <c r="K20" s="20"/>
      <c r="L20" s="32"/>
      <c r="M20" s="32"/>
      <c r="N20" s="42"/>
      <c r="O20" s="32"/>
      <c r="P20" s="28"/>
      <c r="Q20" s="25"/>
      <c r="R20" s="16"/>
      <c r="S20" s="19"/>
      <c r="T20" s="17"/>
      <c r="U20" s="17"/>
      <c r="V20" s="16"/>
      <c r="W20" s="16"/>
      <c r="X20" s="16"/>
      <c r="Y20" s="16"/>
      <c r="Z20" s="16"/>
      <c r="AA20" s="16"/>
      <c r="AB20" s="21"/>
      <c r="AC20" s="16"/>
      <c r="AD20" s="16"/>
      <c r="AE20" s="16"/>
      <c r="AF20" s="16"/>
      <c r="AG20" s="16"/>
    </row>
    <row r="21" spans="1:33">
      <c r="A21" s="16">
        <v>17</v>
      </c>
      <c r="B21" s="14">
        <f t="shared" si="2"/>
        <v>43866</v>
      </c>
      <c r="C21" s="61">
        <f t="shared" si="0"/>
        <v>100</v>
      </c>
      <c r="D21" s="16" t="s">
        <v>10</v>
      </c>
      <c r="E21" s="16"/>
      <c r="F21" s="34">
        <v>0.02</v>
      </c>
      <c r="G21" s="16" t="s">
        <v>5</v>
      </c>
      <c r="H21" s="61">
        <f t="shared" si="1"/>
        <v>2</v>
      </c>
      <c r="I21" s="20"/>
      <c r="J21" s="61">
        <f t="shared" si="3"/>
        <v>26</v>
      </c>
      <c r="K21" s="20"/>
      <c r="L21" s="32"/>
      <c r="M21" s="32"/>
      <c r="N21" s="42"/>
      <c r="O21" s="32"/>
      <c r="P21" s="27"/>
      <c r="Q21" s="25"/>
      <c r="R21" s="16"/>
      <c r="S21" s="19"/>
      <c r="T21" s="17"/>
      <c r="U21" s="17"/>
      <c r="V21" s="16"/>
      <c r="W21" s="16"/>
      <c r="X21" s="17"/>
      <c r="Y21" s="16"/>
      <c r="Z21" s="17"/>
      <c r="AA21" s="16"/>
      <c r="AB21" s="21"/>
      <c r="AC21" s="16"/>
      <c r="AD21" s="16"/>
      <c r="AE21" s="16"/>
      <c r="AF21" s="16"/>
      <c r="AG21" s="16"/>
    </row>
    <row r="22" spans="1:33">
      <c r="A22" s="16">
        <v>18</v>
      </c>
      <c r="B22" s="14">
        <f t="shared" si="2"/>
        <v>43867</v>
      </c>
      <c r="C22" s="61">
        <f t="shared" si="0"/>
        <v>100</v>
      </c>
      <c r="D22" s="16" t="s">
        <v>10</v>
      </c>
      <c r="E22" s="16"/>
      <c r="F22" s="34">
        <v>0.02</v>
      </c>
      <c r="G22" s="16" t="s">
        <v>5</v>
      </c>
      <c r="H22" s="61">
        <f t="shared" si="1"/>
        <v>2</v>
      </c>
      <c r="I22" s="20"/>
      <c r="J22" s="61">
        <f t="shared" si="3"/>
        <v>28</v>
      </c>
      <c r="K22" s="20"/>
      <c r="L22" s="32"/>
      <c r="M22" s="32"/>
      <c r="N22" s="42"/>
      <c r="O22" s="32"/>
      <c r="P22" s="27"/>
      <c r="Q22" s="25"/>
      <c r="R22" s="16"/>
      <c r="S22" s="19"/>
      <c r="T22" s="17"/>
      <c r="U22" s="17"/>
      <c r="V22" s="16"/>
      <c r="W22" s="16"/>
      <c r="X22" s="17"/>
      <c r="Y22" s="16"/>
      <c r="Z22" s="16"/>
      <c r="AA22" s="16"/>
      <c r="AB22" s="21"/>
      <c r="AC22" s="16"/>
      <c r="AD22" s="16"/>
      <c r="AE22" s="16"/>
      <c r="AF22" s="16"/>
      <c r="AG22" s="16"/>
    </row>
    <row r="23" spans="1:33">
      <c r="A23" s="16">
        <v>19</v>
      </c>
      <c r="B23" s="14">
        <f t="shared" si="2"/>
        <v>43868</v>
      </c>
      <c r="C23" s="61">
        <f t="shared" si="0"/>
        <v>100</v>
      </c>
      <c r="D23" s="16" t="s">
        <v>10</v>
      </c>
      <c r="E23" s="16"/>
      <c r="F23" s="34">
        <v>0.02</v>
      </c>
      <c r="G23" s="16" t="s">
        <v>5</v>
      </c>
      <c r="H23" s="61">
        <f t="shared" si="1"/>
        <v>2</v>
      </c>
      <c r="I23" s="20"/>
      <c r="J23" s="61">
        <f t="shared" si="3"/>
        <v>30</v>
      </c>
      <c r="K23" s="20"/>
      <c r="L23" s="32"/>
      <c r="M23" s="32"/>
      <c r="N23" s="42"/>
      <c r="O23" s="32"/>
      <c r="P23" s="27"/>
      <c r="Q23" s="25"/>
      <c r="R23" s="16"/>
      <c r="S23" s="19"/>
      <c r="T23" s="17"/>
      <c r="U23" s="17"/>
      <c r="V23" s="16"/>
      <c r="W23" s="16"/>
      <c r="X23" s="16"/>
      <c r="Y23" s="16"/>
      <c r="Z23" s="16"/>
      <c r="AA23" s="16"/>
      <c r="AB23" s="21"/>
      <c r="AC23" s="16"/>
      <c r="AD23" s="16"/>
      <c r="AE23" s="16"/>
      <c r="AF23" s="16"/>
      <c r="AG23" s="16"/>
    </row>
    <row r="24" spans="1:33">
      <c r="A24" s="16">
        <v>20</v>
      </c>
      <c r="B24" s="14">
        <f t="shared" si="2"/>
        <v>43869</v>
      </c>
      <c r="C24" s="61">
        <f t="shared" si="0"/>
        <v>100</v>
      </c>
      <c r="D24" s="16" t="s">
        <v>10</v>
      </c>
      <c r="E24" s="16"/>
      <c r="F24" s="34">
        <v>0</v>
      </c>
      <c r="G24" s="16" t="s">
        <v>5</v>
      </c>
      <c r="H24" s="61">
        <f t="shared" si="1"/>
        <v>0</v>
      </c>
      <c r="I24" s="20"/>
      <c r="J24" s="61">
        <f t="shared" si="3"/>
        <v>30</v>
      </c>
      <c r="K24" s="20"/>
      <c r="L24" s="32"/>
      <c r="M24" s="32"/>
      <c r="N24" s="43"/>
      <c r="O24" s="32"/>
      <c r="P24" s="27"/>
      <c r="Q24" s="25"/>
      <c r="R24" s="16"/>
      <c r="S24" s="19"/>
      <c r="T24" s="17"/>
      <c r="U24" s="17"/>
      <c r="V24" s="16"/>
      <c r="W24" s="16"/>
      <c r="X24" s="17"/>
      <c r="Y24" s="16"/>
      <c r="Z24" s="16"/>
      <c r="AA24" s="16"/>
      <c r="AB24" s="21"/>
      <c r="AC24" s="16"/>
      <c r="AD24" s="16"/>
      <c r="AE24" s="16"/>
      <c r="AF24" s="16"/>
      <c r="AG24" s="16"/>
    </row>
    <row r="25" spans="1:33">
      <c r="A25" s="22">
        <v>21</v>
      </c>
      <c r="B25" s="14">
        <f t="shared" si="2"/>
        <v>43870</v>
      </c>
      <c r="C25" s="62">
        <f t="shared" si="0"/>
        <v>100</v>
      </c>
      <c r="D25" s="22" t="s">
        <v>10</v>
      </c>
      <c r="E25" s="22"/>
      <c r="F25" s="34">
        <v>0</v>
      </c>
      <c r="G25" s="22" t="s">
        <v>5</v>
      </c>
      <c r="H25" s="62">
        <f t="shared" si="1"/>
        <v>0</v>
      </c>
      <c r="I25" s="23"/>
      <c r="J25" s="62">
        <f t="shared" si="3"/>
        <v>30</v>
      </c>
      <c r="K25" s="23"/>
      <c r="L25" s="42"/>
      <c r="M25" s="42"/>
      <c r="N25" s="42"/>
      <c r="O25" s="42"/>
      <c r="P25" s="29"/>
      <c r="Q25" s="25"/>
      <c r="R25" s="16"/>
      <c r="S25" s="19"/>
      <c r="T25" s="17"/>
      <c r="U25" s="17"/>
      <c r="V25" s="16"/>
      <c r="W25" s="16"/>
      <c r="X25" s="16"/>
      <c r="Y25" s="16"/>
      <c r="Z25" s="16"/>
      <c r="AA25" s="16"/>
      <c r="AB25" s="21"/>
      <c r="AC25" s="16"/>
      <c r="AD25" s="16"/>
      <c r="AE25" s="16"/>
      <c r="AF25" s="16"/>
      <c r="AG25" s="16"/>
    </row>
    <row r="26" spans="1:33">
      <c r="A26" s="22">
        <v>22</v>
      </c>
      <c r="B26" s="14">
        <f t="shared" si="2"/>
        <v>43871</v>
      </c>
      <c r="C26" s="62">
        <f t="shared" si="0"/>
        <v>100</v>
      </c>
      <c r="D26" s="22" t="s">
        <v>10</v>
      </c>
      <c r="E26" s="22"/>
      <c r="F26" s="34">
        <v>0.02</v>
      </c>
      <c r="G26" s="22" t="s">
        <v>5</v>
      </c>
      <c r="H26" s="62">
        <f t="shared" si="1"/>
        <v>2</v>
      </c>
      <c r="I26" s="23"/>
      <c r="J26" s="62">
        <f t="shared" si="3"/>
        <v>32</v>
      </c>
      <c r="K26" s="23"/>
      <c r="L26" s="42"/>
      <c r="M26" s="42"/>
      <c r="N26" s="42"/>
      <c r="O26" s="42"/>
      <c r="P26" s="29"/>
      <c r="Q26" s="25"/>
      <c r="R26" s="16"/>
      <c r="S26" s="19"/>
      <c r="T26" s="17"/>
      <c r="U26" s="17"/>
      <c r="V26" s="16"/>
      <c r="W26" s="16"/>
      <c r="X26" s="16"/>
      <c r="Y26" s="16"/>
      <c r="Z26" s="16"/>
      <c r="AA26" s="16"/>
      <c r="AB26" s="21"/>
      <c r="AC26" s="16"/>
      <c r="AD26" s="16"/>
      <c r="AE26" s="16"/>
      <c r="AF26" s="16"/>
      <c r="AG26" s="16"/>
    </row>
    <row r="27" spans="1:33">
      <c r="A27" s="16">
        <v>23</v>
      </c>
      <c r="B27" s="14">
        <f t="shared" si="2"/>
        <v>43872</v>
      </c>
      <c r="C27" s="61">
        <f t="shared" si="0"/>
        <v>100</v>
      </c>
      <c r="D27" s="16" t="s">
        <v>10</v>
      </c>
      <c r="E27" s="16"/>
      <c r="F27" s="34">
        <v>0.02</v>
      </c>
      <c r="G27" s="16" t="s">
        <v>5</v>
      </c>
      <c r="H27" s="61">
        <f t="shared" si="1"/>
        <v>2</v>
      </c>
      <c r="I27" s="20"/>
      <c r="J27" s="61">
        <f t="shared" si="3"/>
        <v>34</v>
      </c>
      <c r="K27" s="20"/>
      <c r="L27" s="32"/>
      <c r="M27" s="32"/>
      <c r="N27" s="42"/>
      <c r="O27" s="32"/>
      <c r="P27" s="29"/>
      <c r="Q27" s="25"/>
      <c r="R27" s="16"/>
      <c r="S27" s="19"/>
      <c r="T27" s="17"/>
      <c r="U27" s="17"/>
      <c r="V27" s="16"/>
      <c r="W27" s="16"/>
      <c r="X27" s="17"/>
      <c r="Y27" s="16"/>
      <c r="Z27" s="16"/>
      <c r="AA27" s="16"/>
      <c r="AB27" s="21"/>
      <c r="AC27" s="16"/>
      <c r="AD27" s="16"/>
      <c r="AE27" s="16"/>
      <c r="AF27" s="16"/>
      <c r="AG27" s="16"/>
    </row>
    <row r="28" spans="1:33">
      <c r="A28" s="16">
        <v>24</v>
      </c>
      <c r="B28" s="14">
        <f t="shared" si="2"/>
        <v>43873</v>
      </c>
      <c r="C28" s="61">
        <f t="shared" si="0"/>
        <v>100</v>
      </c>
      <c r="D28" s="16" t="s">
        <v>10</v>
      </c>
      <c r="E28" s="16"/>
      <c r="F28" s="34">
        <v>0.02</v>
      </c>
      <c r="G28" s="16" t="s">
        <v>5</v>
      </c>
      <c r="H28" s="61">
        <f t="shared" si="1"/>
        <v>2</v>
      </c>
      <c r="I28" s="20"/>
      <c r="J28" s="61">
        <f t="shared" si="3"/>
        <v>36</v>
      </c>
      <c r="K28" s="20"/>
      <c r="L28" s="32"/>
      <c r="M28" s="32"/>
      <c r="N28" s="42"/>
      <c r="O28" s="32"/>
      <c r="P28" s="29"/>
      <c r="Q28" s="25"/>
      <c r="R28" s="16"/>
      <c r="S28" s="19"/>
      <c r="T28" s="17"/>
      <c r="U28" s="17"/>
      <c r="V28" s="16"/>
      <c r="W28" s="16"/>
      <c r="X28" s="17"/>
      <c r="Y28" s="16"/>
      <c r="Z28" s="17"/>
      <c r="AA28" s="16"/>
      <c r="AB28" s="21"/>
      <c r="AC28" s="16"/>
      <c r="AD28" s="16"/>
      <c r="AE28" s="16"/>
      <c r="AF28" s="16"/>
      <c r="AG28" s="16"/>
    </row>
    <row r="29" spans="1:33">
      <c r="A29" s="16">
        <v>25</v>
      </c>
      <c r="B29" s="14">
        <f t="shared" si="2"/>
        <v>43874</v>
      </c>
      <c r="C29" s="61">
        <f t="shared" si="0"/>
        <v>100</v>
      </c>
      <c r="D29" s="16" t="s">
        <v>10</v>
      </c>
      <c r="E29" s="16"/>
      <c r="F29" s="34">
        <v>0.02</v>
      </c>
      <c r="G29" s="16" t="s">
        <v>5</v>
      </c>
      <c r="H29" s="61">
        <f t="shared" si="1"/>
        <v>2</v>
      </c>
      <c r="I29" s="20"/>
      <c r="J29" s="61">
        <f t="shared" si="3"/>
        <v>38</v>
      </c>
      <c r="K29" s="20"/>
      <c r="L29" s="32"/>
      <c r="M29" s="32"/>
      <c r="N29" s="42"/>
      <c r="O29" s="32"/>
      <c r="P29" s="29"/>
      <c r="Q29" s="25"/>
      <c r="R29" s="16"/>
      <c r="S29" s="19"/>
      <c r="T29" s="17"/>
      <c r="U29" s="17"/>
      <c r="V29" s="16"/>
      <c r="W29" s="16"/>
      <c r="X29" s="16"/>
      <c r="Y29" s="16"/>
      <c r="Z29" s="16"/>
      <c r="AA29" s="16"/>
      <c r="AB29" s="21"/>
      <c r="AC29" s="16"/>
      <c r="AD29" s="16"/>
      <c r="AE29" s="16"/>
      <c r="AF29" s="16"/>
      <c r="AG29" s="16"/>
    </row>
    <row r="30" spans="1:33">
      <c r="A30" s="16">
        <v>26</v>
      </c>
      <c r="B30" s="14">
        <f t="shared" si="2"/>
        <v>43875</v>
      </c>
      <c r="C30" s="61">
        <f t="shared" si="0"/>
        <v>100</v>
      </c>
      <c r="D30" s="16" t="s">
        <v>10</v>
      </c>
      <c r="E30" s="16"/>
      <c r="F30" s="34">
        <v>0.02</v>
      </c>
      <c r="G30" s="16" t="s">
        <v>5</v>
      </c>
      <c r="H30" s="61">
        <f t="shared" si="1"/>
        <v>2</v>
      </c>
      <c r="I30" s="20"/>
      <c r="J30" s="61">
        <f t="shared" si="3"/>
        <v>40</v>
      </c>
      <c r="K30" s="20"/>
      <c r="L30" s="32"/>
      <c r="M30" s="32"/>
      <c r="N30" s="42"/>
      <c r="O30" s="32"/>
      <c r="P30" s="29"/>
      <c r="Q30" s="25"/>
      <c r="R30" s="16"/>
      <c r="S30" s="19"/>
      <c r="T30" s="17"/>
      <c r="U30" s="17"/>
      <c r="V30" s="16"/>
      <c r="W30" s="16"/>
      <c r="X30" s="16"/>
      <c r="Y30" s="16"/>
      <c r="Z30" s="16"/>
      <c r="AA30" s="16"/>
      <c r="AB30" s="21"/>
      <c r="AC30" s="16"/>
      <c r="AD30" s="16"/>
      <c r="AE30" s="16"/>
      <c r="AF30" s="16"/>
      <c r="AG30" s="16"/>
    </row>
    <row r="31" spans="1:33">
      <c r="A31" s="16">
        <v>27</v>
      </c>
      <c r="B31" s="14">
        <f t="shared" si="2"/>
        <v>43876</v>
      </c>
      <c r="C31" s="61">
        <f t="shared" si="0"/>
        <v>100</v>
      </c>
      <c r="D31" s="16" t="s">
        <v>10</v>
      </c>
      <c r="E31" s="16"/>
      <c r="F31" s="34">
        <v>0</v>
      </c>
      <c r="G31" s="16" t="s">
        <v>5</v>
      </c>
      <c r="H31" s="61">
        <f t="shared" si="1"/>
        <v>0</v>
      </c>
      <c r="I31" s="20"/>
      <c r="J31" s="61">
        <f t="shared" si="3"/>
        <v>40</v>
      </c>
      <c r="K31" s="20"/>
      <c r="L31" s="32"/>
      <c r="M31" s="32"/>
      <c r="N31" s="42"/>
      <c r="O31" s="32"/>
      <c r="P31" s="29"/>
      <c r="Q31" s="25"/>
      <c r="R31" s="16"/>
      <c r="S31" s="19"/>
      <c r="T31" s="17"/>
      <c r="U31" s="17"/>
      <c r="V31" s="16"/>
      <c r="W31" s="16"/>
      <c r="X31" s="17"/>
      <c r="Y31" s="16"/>
      <c r="Z31" s="16"/>
      <c r="AA31" s="16"/>
      <c r="AB31" s="21"/>
      <c r="AC31" s="16"/>
      <c r="AD31" s="16"/>
      <c r="AE31" s="16"/>
      <c r="AF31" s="16"/>
      <c r="AG31" s="16"/>
    </row>
    <row r="32" spans="1:33">
      <c r="A32" s="16">
        <v>28</v>
      </c>
      <c r="B32" s="14">
        <f t="shared" si="2"/>
        <v>43877</v>
      </c>
      <c r="C32" s="61">
        <f t="shared" si="0"/>
        <v>100</v>
      </c>
      <c r="D32" s="16" t="s">
        <v>10</v>
      </c>
      <c r="E32" s="16"/>
      <c r="F32" s="34">
        <v>0</v>
      </c>
      <c r="G32" s="16" t="s">
        <v>5</v>
      </c>
      <c r="H32" s="61">
        <f t="shared" si="1"/>
        <v>0</v>
      </c>
      <c r="I32" s="20"/>
      <c r="J32" s="61">
        <f t="shared" si="3"/>
        <v>40</v>
      </c>
      <c r="K32" s="20"/>
      <c r="L32" s="32"/>
      <c r="M32" s="32"/>
      <c r="N32" s="42"/>
      <c r="O32" s="32"/>
      <c r="P32" s="29"/>
      <c r="Q32" s="25"/>
      <c r="R32" s="16"/>
      <c r="S32" s="19"/>
      <c r="T32" s="17"/>
      <c r="U32" s="17"/>
      <c r="V32" s="16"/>
      <c r="W32" s="16"/>
      <c r="X32" s="16"/>
      <c r="Y32" s="16"/>
      <c r="Z32" s="16"/>
      <c r="AA32" s="16"/>
      <c r="AB32" s="21"/>
      <c r="AC32" s="16"/>
      <c r="AD32" s="16"/>
      <c r="AE32" s="16"/>
      <c r="AF32" s="16"/>
      <c r="AG32" s="16"/>
    </row>
    <row r="33" spans="1:33">
      <c r="A33" s="22">
        <v>29</v>
      </c>
      <c r="B33" s="14">
        <f t="shared" si="2"/>
        <v>43878</v>
      </c>
      <c r="C33" s="62">
        <f t="shared" si="0"/>
        <v>100</v>
      </c>
      <c r="D33" s="22" t="s">
        <v>10</v>
      </c>
      <c r="E33" s="22"/>
      <c r="F33" s="34">
        <v>0.02</v>
      </c>
      <c r="G33" s="22" t="s">
        <v>5</v>
      </c>
      <c r="H33" s="62">
        <f t="shared" si="1"/>
        <v>2</v>
      </c>
      <c r="I33" s="23"/>
      <c r="J33" s="62">
        <f t="shared" si="3"/>
        <v>42</v>
      </c>
      <c r="K33" s="23"/>
      <c r="L33" s="42"/>
      <c r="M33" s="42"/>
      <c r="N33" s="42"/>
      <c r="O33" s="42"/>
      <c r="P33" s="29"/>
      <c r="Q33" s="16"/>
      <c r="R33" s="17"/>
      <c r="S33" s="19"/>
      <c r="T33" s="19"/>
      <c r="U33" s="17"/>
      <c r="V33" s="16"/>
      <c r="W33" s="16"/>
      <c r="X33" s="16"/>
      <c r="Y33" s="16"/>
      <c r="Z33" s="16"/>
      <c r="AA33" s="16"/>
      <c r="AB33" s="21"/>
      <c r="AC33" s="16"/>
      <c r="AD33" s="16"/>
      <c r="AE33" s="16"/>
      <c r="AF33" s="16"/>
      <c r="AG33" s="16"/>
    </row>
    <row r="34" spans="1:33">
      <c r="A34" s="30">
        <v>30</v>
      </c>
      <c r="B34" s="44">
        <f t="shared" si="2"/>
        <v>43879</v>
      </c>
      <c r="C34" s="63">
        <f t="shared" si="0"/>
        <v>100</v>
      </c>
      <c r="D34" s="30" t="s">
        <v>10</v>
      </c>
      <c r="E34" s="30"/>
      <c r="F34" s="46">
        <v>0.02</v>
      </c>
      <c r="G34" s="30" t="s">
        <v>5</v>
      </c>
      <c r="H34" s="63">
        <f t="shared" si="1"/>
        <v>2</v>
      </c>
      <c r="I34" s="47"/>
      <c r="J34" s="63">
        <f t="shared" si="3"/>
        <v>44</v>
      </c>
      <c r="K34" s="47"/>
      <c r="L34" s="45"/>
      <c r="M34" s="45"/>
      <c r="N34" s="48"/>
      <c r="O34" s="45"/>
      <c r="P34" s="16"/>
      <c r="Q34" s="16"/>
      <c r="R34" s="17"/>
      <c r="S34" s="16"/>
      <c r="T34" s="19"/>
      <c r="U34" s="19"/>
      <c r="V34" s="16"/>
      <c r="W34" s="16"/>
      <c r="X34" s="16"/>
      <c r="Y34" s="16"/>
      <c r="Z34" s="16"/>
      <c r="AA34" s="16"/>
      <c r="AB34" s="21"/>
      <c r="AC34" s="16"/>
      <c r="AD34" s="16"/>
      <c r="AE34" s="16"/>
      <c r="AF34" s="16"/>
      <c r="AG34" s="16"/>
    </row>
    <row r="35" spans="1:33">
      <c r="A35" s="16">
        <v>31</v>
      </c>
      <c r="B35" s="14">
        <f t="shared" si="2"/>
        <v>43880</v>
      </c>
      <c r="C35" s="61">
        <f t="shared" si="0"/>
        <v>100</v>
      </c>
      <c r="D35" s="16" t="s">
        <v>10</v>
      </c>
      <c r="E35" s="16"/>
      <c r="F35" s="34">
        <v>0.02</v>
      </c>
      <c r="G35" s="16" t="s">
        <v>5</v>
      </c>
      <c r="H35" s="61">
        <f t="shared" si="1"/>
        <v>2</v>
      </c>
      <c r="I35" s="20"/>
      <c r="J35" s="61">
        <f t="shared" si="3"/>
        <v>46</v>
      </c>
      <c r="K35" s="20"/>
      <c r="L35" s="32"/>
      <c r="M35" s="32"/>
      <c r="N35" s="42"/>
      <c r="O35" s="32"/>
      <c r="P35" s="16"/>
      <c r="Q35" s="16"/>
      <c r="R35" s="17"/>
      <c r="S35" s="16"/>
      <c r="T35" s="19"/>
      <c r="U35" s="17"/>
      <c r="V35" s="16"/>
      <c r="W35" s="16"/>
      <c r="X35" s="16"/>
      <c r="Y35" s="16"/>
      <c r="Z35" s="17"/>
      <c r="AA35" s="16"/>
      <c r="AB35" s="21"/>
      <c r="AC35" s="16"/>
      <c r="AD35" s="16"/>
      <c r="AE35" s="16"/>
      <c r="AF35" s="16"/>
      <c r="AG35" s="16"/>
    </row>
    <row r="36" spans="1:33">
      <c r="A36" s="16">
        <v>32</v>
      </c>
      <c r="B36" s="14">
        <f t="shared" si="2"/>
        <v>43881</v>
      </c>
      <c r="C36" s="61">
        <f t="shared" si="0"/>
        <v>100</v>
      </c>
      <c r="D36" s="16" t="s">
        <v>10</v>
      </c>
      <c r="E36" s="16"/>
      <c r="F36" s="34">
        <v>0.02</v>
      </c>
      <c r="G36" s="16" t="s">
        <v>5</v>
      </c>
      <c r="H36" s="61">
        <f t="shared" si="1"/>
        <v>2</v>
      </c>
      <c r="I36" s="20"/>
      <c r="J36" s="61">
        <f t="shared" si="3"/>
        <v>48</v>
      </c>
      <c r="K36" s="20"/>
      <c r="L36" s="32"/>
      <c r="M36" s="32"/>
      <c r="N36" s="42"/>
      <c r="O36" s="32"/>
      <c r="P36" s="31"/>
      <c r="Q36" s="16"/>
      <c r="R36" s="17"/>
      <c r="S36" s="16"/>
      <c r="T36" s="19"/>
      <c r="U36" s="17"/>
      <c r="V36" s="16"/>
      <c r="W36" s="16"/>
      <c r="X36" s="16"/>
      <c r="Y36" s="16"/>
      <c r="Z36" s="16"/>
      <c r="AA36" s="16"/>
      <c r="AB36" s="21"/>
      <c r="AC36" s="16"/>
      <c r="AD36" s="16"/>
      <c r="AE36" s="16"/>
      <c r="AF36" s="16"/>
      <c r="AG36" s="16"/>
    </row>
    <row r="37" spans="1:33">
      <c r="A37" s="16">
        <v>33</v>
      </c>
      <c r="B37" s="14">
        <f t="shared" si="2"/>
        <v>43882</v>
      </c>
      <c r="C37" s="61">
        <f t="shared" si="0"/>
        <v>100</v>
      </c>
      <c r="D37" s="16" t="s">
        <v>10</v>
      </c>
      <c r="E37" s="16"/>
      <c r="F37" s="34">
        <v>0.02</v>
      </c>
      <c r="G37" s="16" t="s">
        <v>5</v>
      </c>
      <c r="H37" s="61">
        <f t="shared" si="1"/>
        <v>2</v>
      </c>
      <c r="I37" s="20"/>
      <c r="J37" s="61">
        <f t="shared" si="3"/>
        <v>50</v>
      </c>
      <c r="K37" s="20"/>
      <c r="L37" s="32"/>
      <c r="M37" s="32"/>
      <c r="N37" s="42"/>
      <c r="O37" s="32"/>
      <c r="P37" s="31"/>
      <c r="Q37" s="16"/>
      <c r="R37" s="17"/>
      <c r="S37" s="16"/>
      <c r="T37" s="19"/>
      <c r="U37" s="17"/>
      <c r="V37" s="16"/>
      <c r="W37" s="16"/>
      <c r="X37" s="16" t="s">
        <v>16</v>
      </c>
      <c r="Y37" s="16"/>
      <c r="Z37" s="16"/>
      <c r="AA37" s="16"/>
      <c r="AB37" s="21"/>
      <c r="AC37" s="16"/>
      <c r="AD37" s="16"/>
      <c r="AE37" s="16"/>
      <c r="AF37" s="16"/>
      <c r="AG37" s="16"/>
    </row>
    <row r="38" spans="1:33">
      <c r="A38" s="16">
        <v>34</v>
      </c>
      <c r="B38" s="14">
        <f t="shared" si="2"/>
        <v>43883</v>
      </c>
      <c r="C38" s="61">
        <f t="shared" si="0"/>
        <v>100</v>
      </c>
      <c r="D38" s="16" t="s">
        <v>10</v>
      </c>
      <c r="E38" s="16"/>
      <c r="F38" s="34">
        <v>0</v>
      </c>
      <c r="G38" s="16" t="s">
        <v>5</v>
      </c>
      <c r="H38" s="61">
        <f t="shared" si="1"/>
        <v>0</v>
      </c>
      <c r="I38" s="20"/>
      <c r="J38" s="61">
        <f t="shared" si="3"/>
        <v>50</v>
      </c>
      <c r="K38" s="20"/>
      <c r="L38" s="32"/>
      <c r="M38" s="32"/>
      <c r="N38" s="42"/>
      <c r="O38" s="32"/>
      <c r="P38" s="29"/>
      <c r="Q38" s="16"/>
      <c r="R38" s="17"/>
      <c r="S38" s="25"/>
      <c r="T38" s="19"/>
      <c r="U38" s="17"/>
      <c r="V38" s="16"/>
      <c r="W38" s="16"/>
      <c r="X38" s="16"/>
      <c r="Y38" s="16"/>
      <c r="Z38" s="16"/>
      <c r="AA38" s="16"/>
      <c r="AB38" s="21"/>
      <c r="AC38" s="16"/>
      <c r="AD38" s="16"/>
      <c r="AE38" s="16"/>
      <c r="AF38" s="16"/>
      <c r="AG38" s="16"/>
    </row>
    <row r="39" spans="1:33">
      <c r="A39" s="16">
        <v>35</v>
      </c>
      <c r="B39" s="14">
        <f t="shared" si="2"/>
        <v>43884</v>
      </c>
      <c r="C39" s="61">
        <f t="shared" si="0"/>
        <v>100</v>
      </c>
      <c r="D39" s="16" t="s">
        <v>10</v>
      </c>
      <c r="E39" s="16"/>
      <c r="F39" s="34">
        <v>0</v>
      </c>
      <c r="G39" s="16" t="s">
        <v>5</v>
      </c>
      <c r="H39" s="61">
        <f t="shared" si="1"/>
        <v>0</v>
      </c>
      <c r="I39" s="20"/>
      <c r="J39" s="61">
        <f t="shared" si="3"/>
        <v>50</v>
      </c>
      <c r="K39" s="20"/>
      <c r="L39" s="32"/>
      <c r="M39" s="32"/>
      <c r="N39" s="42"/>
      <c r="O39" s="32"/>
      <c r="P39" s="29"/>
      <c r="Q39" s="16"/>
      <c r="R39" s="17"/>
      <c r="S39" s="19"/>
      <c r="T39" s="19"/>
      <c r="U39" s="17"/>
      <c r="V39" s="16"/>
      <c r="W39" s="16"/>
      <c r="X39" s="16"/>
      <c r="Y39" s="16"/>
      <c r="Z39" s="16"/>
      <c r="AA39" s="16"/>
      <c r="AB39" s="21"/>
      <c r="AC39" s="16"/>
      <c r="AD39" s="16"/>
      <c r="AE39" s="16"/>
      <c r="AF39" s="16"/>
      <c r="AG39" s="16"/>
    </row>
    <row r="40" spans="1:33">
      <c r="A40" s="16">
        <v>36</v>
      </c>
      <c r="B40" s="14">
        <f t="shared" si="2"/>
        <v>43885</v>
      </c>
      <c r="C40" s="61">
        <f t="shared" si="0"/>
        <v>100</v>
      </c>
      <c r="D40" s="16" t="s">
        <v>10</v>
      </c>
      <c r="E40" s="16"/>
      <c r="F40" s="34">
        <v>0.02</v>
      </c>
      <c r="G40" s="16" t="s">
        <v>5</v>
      </c>
      <c r="H40" s="61">
        <f t="shared" si="1"/>
        <v>2</v>
      </c>
      <c r="I40" s="20"/>
      <c r="J40" s="61">
        <f t="shared" si="3"/>
        <v>52</v>
      </c>
      <c r="K40" s="20"/>
      <c r="L40" s="32"/>
      <c r="M40" s="32"/>
      <c r="N40" s="42"/>
      <c r="O40" s="32"/>
      <c r="P40" s="31"/>
      <c r="Q40" s="16"/>
      <c r="R40" s="17"/>
      <c r="S40" s="19"/>
      <c r="T40" s="36"/>
      <c r="U40" s="17"/>
      <c r="V40" s="16"/>
      <c r="W40" s="16"/>
      <c r="X40" s="16"/>
      <c r="Y40" s="16"/>
      <c r="Z40" s="16"/>
      <c r="AA40" s="16"/>
      <c r="AB40" s="21"/>
      <c r="AC40" s="16"/>
      <c r="AD40" s="16"/>
      <c r="AE40" s="16"/>
      <c r="AF40" s="16"/>
      <c r="AG40" s="16"/>
    </row>
    <row r="41" spans="1:33">
      <c r="A41" s="16">
        <v>37</v>
      </c>
      <c r="B41" s="14">
        <f t="shared" si="2"/>
        <v>43886</v>
      </c>
      <c r="C41" s="61">
        <f t="shared" si="0"/>
        <v>100</v>
      </c>
      <c r="D41" s="16" t="s">
        <v>10</v>
      </c>
      <c r="E41" s="16"/>
      <c r="F41" s="34">
        <v>0.02</v>
      </c>
      <c r="G41" s="16" t="s">
        <v>5</v>
      </c>
      <c r="H41" s="61">
        <f t="shared" si="1"/>
        <v>2</v>
      </c>
      <c r="I41" s="20"/>
      <c r="J41" s="61">
        <f t="shared" si="3"/>
        <v>54</v>
      </c>
      <c r="K41" s="20"/>
      <c r="L41" s="32"/>
      <c r="M41" s="32"/>
      <c r="N41" s="42"/>
      <c r="O41" s="32"/>
      <c r="P41" s="31"/>
      <c r="Q41" s="16"/>
      <c r="R41" s="17"/>
      <c r="S41" s="16"/>
      <c r="T41" s="19"/>
      <c r="U41" s="17"/>
      <c r="V41" s="16"/>
      <c r="W41" s="16"/>
      <c r="X41" s="16"/>
      <c r="Y41" s="16"/>
      <c r="Z41" s="16"/>
      <c r="AA41" s="16"/>
      <c r="AB41" s="21"/>
      <c r="AC41" s="16"/>
      <c r="AD41" s="16"/>
      <c r="AE41" s="16"/>
      <c r="AF41" s="16"/>
      <c r="AG41" s="16"/>
    </row>
    <row r="42" spans="1:33">
      <c r="A42" s="16">
        <v>38</v>
      </c>
      <c r="B42" s="14">
        <f t="shared" si="2"/>
        <v>43887</v>
      </c>
      <c r="C42" s="61">
        <f t="shared" si="0"/>
        <v>100</v>
      </c>
      <c r="D42" s="16" t="s">
        <v>10</v>
      </c>
      <c r="E42" s="16"/>
      <c r="F42" s="34">
        <v>0.02</v>
      </c>
      <c r="G42" s="16" t="s">
        <v>5</v>
      </c>
      <c r="H42" s="61">
        <f t="shared" si="1"/>
        <v>2</v>
      </c>
      <c r="I42" s="20"/>
      <c r="J42" s="61">
        <f t="shared" si="3"/>
        <v>56</v>
      </c>
      <c r="K42" s="20"/>
      <c r="L42" s="32"/>
      <c r="M42" s="32"/>
      <c r="N42" s="42"/>
      <c r="O42" s="32"/>
      <c r="P42" s="31"/>
      <c r="Q42" s="16"/>
      <c r="R42" s="17"/>
      <c r="S42" s="16"/>
      <c r="T42" s="19"/>
      <c r="U42" s="17"/>
      <c r="V42" s="16"/>
      <c r="W42" s="16"/>
      <c r="X42" s="16"/>
      <c r="Y42" s="16"/>
      <c r="Z42" s="16"/>
      <c r="AA42" s="16"/>
      <c r="AB42" s="21"/>
      <c r="AC42" s="16"/>
      <c r="AD42" s="16"/>
      <c r="AE42" s="16"/>
      <c r="AF42" s="16"/>
      <c r="AG42" s="16"/>
    </row>
    <row r="43" spans="1:33">
      <c r="A43" s="16">
        <v>39</v>
      </c>
      <c r="B43" s="14">
        <f t="shared" si="2"/>
        <v>43888</v>
      </c>
      <c r="C43" s="61">
        <f t="shared" si="0"/>
        <v>100</v>
      </c>
      <c r="D43" s="16" t="s">
        <v>10</v>
      </c>
      <c r="E43" s="16"/>
      <c r="F43" s="34">
        <v>0.02</v>
      </c>
      <c r="G43" s="16" t="s">
        <v>5</v>
      </c>
      <c r="H43" s="61">
        <f t="shared" si="1"/>
        <v>2</v>
      </c>
      <c r="I43" s="20"/>
      <c r="J43" s="61">
        <f t="shared" si="3"/>
        <v>58</v>
      </c>
      <c r="K43" s="20"/>
      <c r="L43" s="32"/>
      <c r="M43" s="32"/>
      <c r="N43" s="42"/>
      <c r="O43" s="32"/>
      <c r="P43" s="31"/>
      <c r="Q43" s="16"/>
      <c r="R43" s="17"/>
      <c r="S43" s="16"/>
      <c r="T43" s="19"/>
      <c r="U43" s="17"/>
      <c r="V43" s="16"/>
      <c r="W43" s="16"/>
      <c r="X43" s="16"/>
      <c r="Y43" s="16"/>
      <c r="Z43" s="16"/>
      <c r="AA43" s="16"/>
      <c r="AB43" s="21"/>
      <c r="AC43" s="16"/>
      <c r="AD43" s="16"/>
      <c r="AE43" s="16"/>
      <c r="AF43" s="16"/>
      <c r="AG43" s="16"/>
    </row>
    <row r="44" spans="1:33">
      <c r="A44" s="16">
        <v>40</v>
      </c>
      <c r="B44" s="14">
        <f t="shared" si="2"/>
        <v>43889</v>
      </c>
      <c r="C44" s="61">
        <f t="shared" si="0"/>
        <v>100</v>
      </c>
      <c r="D44" s="16" t="s">
        <v>10</v>
      </c>
      <c r="E44" s="16"/>
      <c r="F44" s="34">
        <v>0.02</v>
      </c>
      <c r="G44" s="16" t="s">
        <v>5</v>
      </c>
      <c r="H44" s="61">
        <f t="shared" si="1"/>
        <v>2</v>
      </c>
      <c r="I44" s="20"/>
      <c r="J44" s="61">
        <f t="shared" si="3"/>
        <v>60</v>
      </c>
      <c r="K44" s="20"/>
      <c r="L44" s="32"/>
      <c r="M44" s="32"/>
      <c r="N44" s="42"/>
      <c r="O44" s="32"/>
      <c r="P44" s="31"/>
      <c r="Q44" s="16"/>
      <c r="R44" s="17"/>
      <c r="S44" s="16"/>
      <c r="T44" s="19"/>
      <c r="U44" s="17"/>
      <c r="V44" s="16"/>
      <c r="W44" s="16"/>
      <c r="X44" s="16"/>
      <c r="Y44" s="16"/>
      <c r="Z44" s="16"/>
      <c r="AA44" s="16"/>
      <c r="AB44" s="21"/>
      <c r="AC44" s="16"/>
      <c r="AD44" s="16"/>
      <c r="AE44" s="16"/>
      <c r="AF44" s="16"/>
      <c r="AG44" s="16"/>
    </row>
    <row r="45" spans="1:33">
      <c r="A45" s="16">
        <v>41</v>
      </c>
      <c r="B45" s="14">
        <f t="shared" si="2"/>
        <v>43890</v>
      </c>
      <c r="C45" s="61">
        <f t="shared" si="0"/>
        <v>100</v>
      </c>
      <c r="D45" s="16" t="s">
        <v>10</v>
      </c>
      <c r="E45" s="16"/>
      <c r="F45" s="34">
        <v>0</v>
      </c>
      <c r="G45" s="16" t="s">
        <v>5</v>
      </c>
      <c r="H45" s="61">
        <f t="shared" si="1"/>
        <v>0</v>
      </c>
      <c r="I45" s="20"/>
      <c r="J45" s="61">
        <f t="shared" si="3"/>
        <v>60</v>
      </c>
      <c r="K45" s="20"/>
      <c r="L45" s="32"/>
      <c r="M45" s="32"/>
      <c r="N45" s="42"/>
      <c r="O45" s="32"/>
      <c r="P45" s="16"/>
      <c r="Q45" s="16"/>
      <c r="R45" s="17"/>
      <c r="S45" s="16"/>
      <c r="T45" s="19"/>
      <c r="U45" s="17"/>
      <c r="V45" s="16"/>
      <c r="W45" s="16"/>
      <c r="X45" s="16"/>
      <c r="Y45" s="16"/>
      <c r="Z45" s="16"/>
      <c r="AA45" s="16"/>
      <c r="AB45" s="21"/>
      <c r="AC45" s="16"/>
      <c r="AD45" s="16"/>
      <c r="AE45" s="16"/>
      <c r="AF45" s="16"/>
      <c r="AG45" s="16"/>
    </row>
    <row r="46" spans="1:33">
      <c r="A46" s="16">
        <v>42</v>
      </c>
      <c r="B46" s="14">
        <f t="shared" si="2"/>
        <v>43891</v>
      </c>
      <c r="C46" s="61">
        <f t="shared" si="0"/>
        <v>100</v>
      </c>
      <c r="D46" s="16" t="s">
        <v>10</v>
      </c>
      <c r="E46" s="16"/>
      <c r="F46" s="34">
        <v>0</v>
      </c>
      <c r="G46" s="16" t="s">
        <v>5</v>
      </c>
      <c r="H46" s="61">
        <f t="shared" si="1"/>
        <v>0</v>
      </c>
      <c r="I46" s="20"/>
      <c r="J46" s="61">
        <f t="shared" si="3"/>
        <v>60</v>
      </c>
      <c r="K46" s="20"/>
      <c r="L46" s="32"/>
      <c r="M46" s="32"/>
      <c r="N46" s="42"/>
      <c r="O46" s="32"/>
      <c r="P46" s="16"/>
      <c r="Q46" s="16"/>
      <c r="R46" s="17"/>
      <c r="S46" s="19"/>
      <c r="T46" s="36"/>
      <c r="U46" s="17"/>
      <c r="V46" s="16"/>
      <c r="W46" s="16"/>
      <c r="X46" s="16"/>
      <c r="Y46" s="16"/>
      <c r="Z46" s="16"/>
      <c r="AA46" s="16"/>
      <c r="AB46" s="21"/>
      <c r="AC46" s="16"/>
      <c r="AD46" s="16"/>
      <c r="AE46" s="16"/>
      <c r="AF46" s="16"/>
      <c r="AG46" s="16"/>
    </row>
    <row r="47" spans="1:33">
      <c r="A47" s="16">
        <v>43</v>
      </c>
      <c r="B47" s="14">
        <f t="shared" si="2"/>
        <v>43892</v>
      </c>
      <c r="C47" s="61">
        <f t="shared" si="0"/>
        <v>100</v>
      </c>
      <c r="D47" s="16" t="s">
        <v>10</v>
      </c>
      <c r="E47" s="16"/>
      <c r="F47" s="34">
        <v>0.02</v>
      </c>
      <c r="G47" s="16" t="s">
        <v>5</v>
      </c>
      <c r="H47" s="61">
        <f t="shared" si="1"/>
        <v>2</v>
      </c>
      <c r="I47" s="20"/>
      <c r="J47" s="61">
        <f t="shared" si="3"/>
        <v>62</v>
      </c>
      <c r="K47" s="20"/>
      <c r="L47" s="32"/>
      <c r="M47" s="32"/>
      <c r="N47" s="42"/>
      <c r="O47" s="32"/>
      <c r="P47" s="16"/>
      <c r="Q47" s="16"/>
      <c r="R47" s="17"/>
      <c r="S47" s="16"/>
      <c r="T47" s="19"/>
      <c r="U47" s="17"/>
      <c r="V47" s="16"/>
      <c r="W47" s="16"/>
      <c r="X47" s="16"/>
      <c r="Y47" s="16"/>
      <c r="Z47" s="16"/>
      <c r="AA47" s="16"/>
      <c r="AB47" s="21"/>
      <c r="AC47" s="16"/>
      <c r="AD47" s="16"/>
      <c r="AE47" s="16"/>
      <c r="AF47" s="16"/>
      <c r="AG47" s="16"/>
    </row>
    <row r="48" spans="1:33">
      <c r="A48" s="16">
        <v>44</v>
      </c>
      <c r="B48" s="14">
        <f t="shared" si="2"/>
        <v>43893</v>
      </c>
      <c r="C48" s="61">
        <f t="shared" si="0"/>
        <v>100</v>
      </c>
      <c r="D48" s="16" t="s">
        <v>10</v>
      </c>
      <c r="E48" s="16"/>
      <c r="F48" s="34">
        <v>0.02</v>
      </c>
      <c r="G48" s="16" t="s">
        <v>5</v>
      </c>
      <c r="H48" s="61">
        <f t="shared" si="1"/>
        <v>2</v>
      </c>
      <c r="I48" s="20"/>
      <c r="J48" s="61">
        <f t="shared" si="3"/>
        <v>64</v>
      </c>
      <c r="K48" s="20"/>
      <c r="L48" s="32"/>
      <c r="M48" s="32"/>
      <c r="N48" s="42"/>
      <c r="O48" s="32"/>
      <c r="P48" s="16"/>
      <c r="Q48" s="16"/>
      <c r="R48" s="17"/>
      <c r="S48" s="16"/>
      <c r="T48" s="19"/>
      <c r="U48" s="17"/>
      <c r="V48" s="16"/>
      <c r="W48" s="16"/>
      <c r="X48" s="16"/>
      <c r="Y48" s="16"/>
      <c r="Z48" s="16"/>
      <c r="AA48" s="16"/>
      <c r="AB48" s="21"/>
      <c r="AC48" s="16"/>
      <c r="AD48" s="16"/>
      <c r="AE48" s="16"/>
      <c r="AF48" s="16"/>
      <c r="AG48" s="16"/>
    </row>
    <row r="49" spans="1:33">
      <c r="A49" s="16">
        <v>45</v>
      </c>
      <c r="B49" s="14">
        <f t="shared" si="2"/>
        <v>43894</v>
      </c>
      <c r="C49" s="61">
        <f t="shared" si="0"/>
        <v>100</v>
      </c>
      <c r="D49" s="16" t="s">
        <v>10</v>
      </c>
      <c r="E49" s="16"/>
      <c r="F49" s="34">
        <v>0.02</v>
      </c>
      <c r="G49" s="16" t="s">
        <v>5</v>
      </c>
      <c r="H49" s="61">
        <f t="shared" si="1"/>
        <v>2</v>
      </c>
      <c r="I49" s="20"/>
      <c r="J49" s="61">
        <f t="shared" si="3"/>
        <v>66</v>
      </c>
      <c r="K49" s="20"/>
      <c r="L49" s="32"/>
      <c r="M49" s="32"/>
      <c r="N49" s="42"/>
      <c r="O49" s="32"/>
      <c r="P49" s="16"/>
      <c r="Q49" s="16"/>
      <c r="R49" s="17"/>
      <c r="S49" s="19"/>
      <c r="T49" s="36"/>
      <c r="U49" s="17"/>
      <c r="V49" s="16"/>
      <c r="W49" s="16"/>
      <c r="X49" s="19"/>
      <c r="Y49" s="16"/>
      <c r="Z49" s="16"/>
      <c r="AA49" s="16"/>
      <c r="AB49" s="21"/>
      <c r="AC49" s="16"/>
      <c r="AD49" s="16"/>
      <c r="AE49" s="16"/>
      <c r="AF49" s="16"/>
      <c r="AG49" s="16"/>
    </row>
    <row r="50" spans="1:33">
      <c r="A50" s="16">
        <v>46</v>
      </c>
      <c r="B50" s="14">
        <f t="shared" si="2"/>
        <v>43895</v>
      </c>
      <c r="C50" s="61">
        <f t="shared" si="0"/>
        <v>100</v>
      </c>
      <c r="D50" s="16" t="s">
        <v>10</v>
      </c>
      <c r="E50" s="16"/>
      <c r="F50" s="34">
        <v>0.02</v>
      </c>
      <c r="G50" s="16" t="s">
        <v>5</v>
      </c>
      <c r="H50" s="61">
        <f t="shared" si="1"/>
        <v>2</v>
      </c>
      <c r="I50" s="20"/>
      <c r="J50" s="61">
        <f t="shared" si="3"/>
        <v>68</v>
      </c>
      <c r="K50" s="20"/>
      <c r="L50" s="32"/>
      <c r="M50" s="32"/>
      <c r="N50" s="42"/>
      <c r="O50" s="32"/>
      <c r="P50" s="16"/>
      <c r="Q50" s="16"/>
      <c r="R50" s="17"/>
      <c r="S50" s="16"/>
      <c r="T50" s="19"/>
      <c r="U50" s="17"/>
      <c r="V50" s="16"/>
      <c r="W50" s="16"/>
      <c r="X50" s="16"/>
      <c r="Y50" s="16"/>
      <c r="Z50" s="16"/>
      <c r="AA50" s="16"/>
      <c r="AB50" s="21"/>
      <c r="AC50" s="16"/>
      <c r="AD50" s="16"/>
      <c r="AE50" s="16"/>
      <c r="AF50" s="16"/>
      <c r="AG50" s="16"/>
    </row>
    <row r="51" spans="1:33">
      <c r="A51" s="16">
        <v>47</v>
      </c>
      <c r="B51" s="14">
        <f t="shared" si="2"/>
        <v>43896</v>
      </c>
      <c r="C51" s="61">
        <f t="shared" si="0"/>
        <v>100</v>
      </c>
      <c r="D51" s="16" t="s">
        <v>10</v>
      </c>
      <c r="E51" s="16"/>
      <c r="F51" s="34">
        <v>0.02</v>
      </c>
      <c r="G51" s="16" t="s">
        <v>5</v>
      </c>
      <c r="H51" s="61">
        <f t="shared" si="1"/>
        <v>2</v>
      </c>
      <c r="I51" s="20"/>
      <c r="J51" s="61">
        <f t="shared" si="3"/>
        <v>70</v>
      </c>
      <c r="K51" s="20"/>
      <c r="L51" s="32"/>
      <c r="M51" s="32"/>
      <c r="N51" s="42"/>
      <c r="O51" s="32"/>
      <c r="P51" s="16"/>
      <c r="Q51" s="16"/>
      <c r="R51" s="17"/>
      <c r="S51" s="16"/>
      <c r="T51" s="19"/>
      <c r="U51" s="17"/>
      <c r="V51" s="16"/>
      <c r="W51" s="16"/>
      <c r="X51" s="16"/>
      <c r="Y51" s="16"/>
      <c r="Z51" s="16"/>
      <c r="AA51" s="16"/>
      <c r="AB51" s="21"/>
      <c r="AC51" s="16"/>
      <c r="AD51" s="16"/>
      <c r="AE51" s="16"/>
      <c r="AF51" s="16"/>
      <c r="AG51" s="16"/>
    </row>
    <row r="52" spans="1:33">
      <c r="A52" s="16">
        <v>48</v>
      </c>
      <c r="B52" s="14">
        <f t="shared" si="2"/>
        <v>43897</v>
      </c>
      <c r="C52" s="61">
        <f t="shared" si="0"/>
        <v>100</v>
      </c>
      <c r="D52" s="16" t="s">
        <v>10</v>
      </c>
      <c r="E52" s="16"/>
      <c r="F52" s="34">
        <v>0</v>
      </c>
      <c r="G52" s="16" t="s">
        <v>5</v>
      </c>
      <c r="H52" s="61">
        <f t="shared" si="1"/>
        <v>0</v>
      </c>
      <c r="I52" s="20"/>
      <c r="J52" s="61">
        <f t="shared" si="3"/>
        <v>70</v>
      </c>
      <c r="K52" s="20"/>
      <c r="L52" s="32"/>
      <c r="M52" s="32"/>
      <c r="N52" s="42"/>
      <c r="O52" s="32"/>
      <c r="P52" s="16"/>
      <c r="Q52" s="16"/>
      <c r="R52" s="16"/>
      <c r="S52" s="16"/>
      <c r="T52" s="16"/>
      <c r="U52" s="16"/>
      <c r="V52" s="16"/>
      <c r="Y52" s="16"/>
      <c r="Z52" s="16"/>
      <c r="AA52" s="16"/>
      <c r="AB52" s="21"/>
      <c r="AC52" s="16"/>
      <c r="AD52" s="16"/>
      <c r="AE52" s="16"/>
      <c r="AF52" s="16"/>
      <c r="AG52" s="16"/>
    </row>
    <row r="53" spans="1:33">
      <c r="A53" s="16">
        <v>49</v>
      </c>
      <c r="B53" s="14">
        <f t="shared" si="2"/>
        <v>43898</v>
      </c>
      <c r="C53" s="61">
        <f t="shared" si="0"/>
        <v>100</v>
      </c>
      <c r="D53" s="16" t="s">
        <v>10</v>
      </c>
      <c r="E53" s="16"/>
      <c r="F53" s="34">
        <v>0</v>
      </c>
      <c r="G53" s="16" t="s">
        <v>5</v>
      </c>
      <c r="H53" s="61">
        <f t="shared" si="1"/>
        <v>0</v>
      </c>
      <c r="I53" s="20"/>
      <c r="J53" s="61">
        <f t="shared" si="3"/>
        <v>70</v>
      </c>
      <c r="K53" s="20"/>
      <c r="L53" s="32"/>
      <c r="M53" s="32"/>
      <c r="N53" s="42"/>
      <c r="O53" s="32"/>
      <c r="P53" s="16"/>
      <c r="Q53" s="16"/>
      <c r="R53" s="17"/>
      <c r="S53" s="21"/>
      <c r="T53" s="19"/>
      <c r="U53" s="17"/>
      <c r="V53" s="16"/>
      <c r="W53" s="16"/>
      <c r="X53" s="16"/>
      <c r="Y53" s="16"/>
      <c r="Z53" s="16"/>
      <c r="AA53" s="16"/>
      <c r="AB53" s="21"/>
      <c r="AC53" s="16"/>
      <c r="AD53" s="16"/>
      <c r="AE53" s="16"/>
      <c r="AF53" s="16"/>
      <c r="AG53" s="16"/>
    </row>
    <row r="54" spans="1:33">
      <c r="A54" s="16">
        <v>50</v>
      </c>
      <c r="B54" s="14">
        <f t="shared" si="2"/>
        <v>43899</v>
      </c>
      <c r="C54" s="61">
        <f t="shared" si="0"/>
        <v>100</v>
      </c>
      <c r="D54" s="16" t="s">
        <v>10</v>
      </c>
      <c r="E54" s="16"/>
      <c r="F54" s="34">
        <v>0.02</v>
      </c>
      <c r="G54" s="16" t="s">
        <v>5</v>
      </c>
      <c r="H54" s="61">
        <f t="shared" si="1"/>
        <v>2</v>
      </c>
      <c r="I54" s="20"/>
      <c r="J54" s="61">
        <f t="shared" si="3"/>
        <v>72</v>
      </c>
      <c r="K54" s="20"/>
      <c r="L54" s="32"/>
      <c r="M54" s="32"/>
      <c r="N54" s="42"/>
      <c r="O54" s="32"/>
      <c r="P54" s="16"/>
      <c r="Q54" s="16"/>
      <c r="R54" s="17"/>
      <c r="S54" s="16"/>
      <c r="T54" s="19"/>
      <c r="U54" s="17"/>
      <c r="V54" s="16"/>
      <c r="W54" s="16"/>
      <c r="X54" s="16"/>
      <c r="Y54" s="16"/>
      <c r="Z54" s="16"/>
      <c r="AA54" s="16"/>
      <c r="AB54" s="21"/>
      <c r="AC54" s="16"/>
      <c r="AD54" s="16"/>
      <c r="AE54" s="16"/>
      <c r="AF54" s="16"/>
      <c r="AG54" s="16"/>
    </row>
    <row r="55" spans="1:33">
      <c r="A55" s="16">
        <v>51</v>
      </c>
      <c r="B55" s="14">
        <f t="shared" si="2"/>
        <v>43900</v>
      </c>
      <c r="C55" s="61">
        <f t="shared" si="0"/>
        <v>100</v>
      </c>
      <c r="D55" s="16" t="s">
        <v>10</v>
      </c>
      <c r="E55" s="16"/>
      <c r="F55" s="34">
        <v>0.02</v>
      </c>
      <c r="G55" s="16" t="s">
        <v>5</v>
      </c>
      <c r="H55" s="61">
        <f t="shared" si="1"/>
        <v>2</v>
      </c>
      <c r="I55" s="20"/>
      <c r="J55" s="61">
        <f t="shared" si="3"/>
        <v>74</v>
      </c>
      <c r="K55" s="20"/>
      <c r="L55" s="32"/>
      <c r="M55" s="32"/>
      <c r="N55" s="42"/>
      <c r="O55" s="32"/>
      <c r="P55" s="16"/>
      <c r="Q55" s="16"/>
      <c r="R55" s="17"/>
      <c r="S55" s="16"/>
      <c r="T55" s="19"/>
      <c r="U55" s="17"/>
      <c r="V55" s="16"/>
      <c r="W55" s="16"/>
      <c r="X55" s="16"/>
      <c r="Y55" s="16"/>
      <c r="Z55" s="16"/>
      <c r="AA55" s="16"/>
      <c r="AB55" s="21"/>
      <c r="AC55" s="16"/>
      <c r="AD55" s="16"/>
      <c r="AE55" s="16"/>
      <c r="AF55" s="16"/>
      <c r="AG55" s="16"/>
    </row>
    <row r="56" spans="1:33">
      <c r="A56" s="16">
        <v>52</v>
      </c>
      <c r="B56" s="14">
        <f t="shared" si="2"/>
        <v>43901</v>
      </c>
      <c r="C56" s="61">
        <f t="shared" si="0"/>
        <v>100</v>
      </c>
      <c r="D56" s="16" t="s">
        <v>10</v>
      </c>
      <c r="E56" s="16"/>
      <c r="F56" s="34">
        <v>0.02</v>
      </c>
      <c r="G56" s="16" t="s">
        <v>5</v>
      </c>
      <c r="H56" s="61">
        <f t="shared" si="1"/>
        <v>2</v>
      </c>
      <c r="I56" s="20"/>
      <c r="J56" s="61">
        <f t="shared" si="3"/>
        <v>76</v>
      </c>
      <c r="K56" s="20"/>
      <c r="L56" s="32"/>
      <c r="M56" s="32"/>
      <c r="N56" s="42"/>
      <c r="O56" s="32"/>
      <c r="P56" s="16"/>
      <c r="Q56" s="16"/>
      <c r="R56" s="17"/>
      <c r="S56" s="16"/>
      <c r="T56" s="19"/>
      <c r="U56" s="17"/>
      <c r="V56" s="16"/>
      <c r="W56" s="16"/>
      <c r="X56" s="16"/>
      <c r="Y56" s="16"/>
      <c r="Z56" s="16"/>
      <c r="AA56" s="16"/>
      <c r="AB56" s="21"/>
      <c r="AC56" s="16"/>
      <c r="AD56" s="16"/>
      <c r="AE56" s="16"/>
      <c r="AF56" s="16"/>
      <c r="AG56" s="16"/>
    </row>
    <row r="57" spans="1:33">
      <c r="A57" s="16">
        <v>53</v>
      </c>
      <c r="B57" s="14">
        <f t="shared" si="2"/>
        <v>43902</v>
      </c>
      <c r="C57" s="61">
        <f t="shared" si="0"/>
        <v>100</v>
      </c>
      <c r="D57" s="16" t="s">
        <v>10</v>
      </c>
      <c r="E57" s="16"/>
      <c r="F57" s="34">
        <v>0.02</v>
      </c>
      <c r="G57" s="16" t="s">
        <v>5</v>
      </c>
      <c r="H57" s="61">
        <f t="shared" si="1"/>
        <v>2</v>
      </c>
      <c r="I57" s="20"/>
      <c r="J57" s="61">
        <f t="shared" si="3"/>
        <v>78</v>
      </c>
      <c r="K57" s="20"/>
      <c r="L57" s="32"/>
      <c r="M57" s="32"/>
      <c r="N57" s="42"/>
      <c r="O57" s="32"/>
      <c r="P57" s="16"/>
      <c r="Q57" s="16"/>
      <c r="R57" s="17"/>
      <c r="S57" s="19"/>
      <c r="T57" s="36"/>
      <c r="U57" s="17"/>
      <c r="V57" s="16"/>
      <c r="W57" s="16"/>
      <c r="X57" s="19" t="e">
        <f>U57/U37</f>
        <v>#DIV/0!</v>
      </c>
      <c r="Y57" s="16"/>
      <c r="Z57" s="16"/>
      <c r="AA57" s="16"/>
      <c r="AB57" s="21"/>
      <c r="AC57" s="16"/>
      <c r="AD57" s="16"/>
      <c r="AE57" s="16"/>
      <c r="AF57" s="16"/>
      <c r="AG57" s="16"/>
    </row>
    <row r="58" spans="1:33">
      <c r="A58" s="16">
        <v>54</v>
      </c>
      <c r="B58" s="14">
        <f t="shared" si="2"/>
        <v>43903</v>
      </c>
      <c r="C58" s="61">
        <f t="shared" si="0"/>
        <v>100</v>
      </c>
      <c r="D58" s="16" t="s">
        <v>10</v>
      </c>
      <c r="E58" s="16"/>
      <c r="F58" s="34">
        <v>0.02</v>
      </c>
      <c r="G58" s="16" t="s">
        <v>5</v>
      </c>
      <c r="H58" s="61">
        <f t="shared" si="1"/>
        <v>2</v>
      </c>
      <c r="I58" s="20"/>
      <c r="J58" s="61">
        <f t="shared" si="3"/>
        <v>80</v>
      </c>
      <c r="K58" s="20"/>
      <c r="L58" s="32"/>
      <c r="M58" s="32"/>
      <c r="N58" s="42"/>
      <c r="O58" s="32"/>
      <c r="P58" s="16"/>
      <c r="Q58" s="16"/>
      <c r="R58" s="17"/>
      <c r="S58" s="16"/>
      <c r="T58" s="19"/>
      <c r="U58" s="17"/>
      <c r="V58" s="16"/>
      <c r="W58" s="16"/>
      <c r="X58" s="16"/>
      <c r="Y58" s="16"/>
      <c r="Z58" s="16"/>
      <c r="AA58" s="16"/>
      <c r="AB58" s="21"/>
      <c r="AC58" s="16"/>
      <c r="AD58" s="16"/>
      <c r="AE58" s="16"/>
      <c r="AF58" s="16"/>
      <c r="AG58" s="16"/>
    </row>
    <row r="59" spans="1:33">
      <c r="A59" s="16">
        <v>55</v>
      </c>
      <c r="B59" s="14">
        <f t="shared" si="2"/>
        <v>43904</v>
      </c>
      <c r="C59" s="61">
        <f t="shared" si="0"/>
        <v>100</v>
      </c>
      <c r="D59" s="16" t="s">
        <v>10</v>
      </c>
      <c r="E59" s="16"/>
      <c r="F59" s="34">
        <v>0</v>
      </c>
      <c r="G59" s="16" t="s">
        <v>5</v>
      </c>
      <c r="H59" s="61">
        <f t="shared" si="1"/>
        <v>0</v>
      </c>
      <c r="I59" s="20"/>
      <c r="J59" s="61">
        <f t="shared" si="3"/>
        <v>80</v>
      </c>
      <c r="K59" s="20"/>
      <c r="L59" s="32"/>
      <c r="M59" s="32"/>
      <c r="N59" s="42"/>
      <c r="O59" s="32"/>
      <c r="P59" s="21"/>
      <c r="Q59" s="16"/>
      <c r="R59" s="17"/>
      <c r="S59" s="16"/>
      <c r="T59" s="19"/>
      <c r="U59" s="17"/>
      <c r="V59" s="16"/>
      <c r="W59" s="16"/>
      <c r="X59" s="16"/>
      <c r="Y59" s="16"/>
      <c r="Z59" s="16"/>
      <c r="AA59" s="16"/>
      <c r="AB59" s="21"/>
      <c r="AC59" s="16"/>
      <c r="AD59" s="16"/>
      <c r="AE59" s="16"/>
      <c r="AF59" s="16"/>
      <c r="AG59" s="16"/>
    </row>
    <row r="60" spans="1:33">
      <c r="A60" s="16">
        <v>56</v>
      </c>
      <c r="B60" s="14">
        <f t="shared" si="2"/>
        <v>43905</v>
      </c>
      <c r="C60" s="61">
        <f t="shared" si="0"/>
        <v>100</v>
      </c>
      <c r="D60" s="16" t="s">
        <v>10</v>
      </c>
      <c r="E60" s="16"/>
      <c r="F60" s="34">
        <v>0</v>
      </c>
      <c r="G60" s="16" t="s">
        <v>5</v>
      </c>
      <c r="H60" s="61">
        <f t="shared" si="1"/>
        <v>0</v>
      </c>
      <c r="I60" s="20"/>
      <c r="J60" s="61">
        <f t="shared" si="3"/>
        <v>80</v>
      </c>
      <c r="K60" s="20"/>
      <c r="L60" s="32"/>
      <c r="M60" s="32"/>
      <c r="N60" s="42"/>
      <c r="O60" s="32"/>
      <c r="P60" s="16"/>
      <c r="Q60" s="16"/>
      <c r="R60" s="17"/>
      <c r="S60" s="16"/>
      <c r="T60" s="19"/>
      <c r="U60" s="17"/>
      <c r="V60" s="16"/>
      <c r="W60" s="16"/>
      <c r="X60" s="16"/>
      <c r="Y60" s="16"/>
      <c r="Z60" s="16"/>
      <c r="AA60" s="16"/>
      <c r="AB60" s="21"/>
      <c r="AC60" s="16"/>
      <c r="AD60" s="16"/>
      <c r="AE60" s="16"/>
      <c r="AF60" s="16"/>
      <c r="AG60" s="16"/>
    </row>
    <row r="61" spans="1:33">
      <c r="A61" s="16">
        <v>57</v>
      </c>
      <c r="B61" s="14">
        <f t="shared" si="2"/>
        <v>43906</v>
      </c>
      <c r="C61" s="61">
        <f t="shared" si="0"/>
        <v>100</v>
      </c>
      <c r="D61" s="16" t="s">
        <v>10</v>
      </c>
      <c r="E61" s="16"/>
      <c r="F61" s="34">
        <v>0.02</v>
      </c>
      <c r="G61" s="16" t="s">
        <v>5</v>
      </c>
      <c r="H61" s="61">
        <f t="shared" si="1"/>
        <v>2</v>
      </c>
      <c r="I61" s="20"/>
      <c r="J61" s="61">
        <f t="shared" si="3"/>
        <v>82</v>
      </c>
      <c r="K61" s="20"/>
      <c r="L61" s="32"/>
      <c r="M61" s="32"/>
      <c r="N61" s="42"/>
      <c r="O61" s="32"/>
      <c r="P61" s="16"/>
      <c r="Q61" s="16"/>
      <c r="R61" s="17"/>
      <c r="S61" s="16"/>
      <c r="T61" s="19"/>
      <c r="U61" s="17"/>
      <c r="V61" s="16"/>
      <c r="W61" s="16"/>
      <c r="X61" s="16"/>
      <c r="Y61" s="16"/>
      <c r="Z61" s="16"/>
      <c r="AA61" s="16"/>
      <c r="AB61" s="21"/>
      <c r="AC61" s="16"/>
      <c r="AD61" s="16"/>
      <c r="AE61" s="16"/>
      <c r="AF61" s="16"/>
      <c r="AG61" s="16"/>
    </row>
    <row r="62" spans="1:33">
      <c r="A62" s="16">
        <v>58</v>
      </c>
      <c r="B62" s="14">
        <f t="shared" si="2"/>
        <v>43907</v>
      </c>
      <c r="C62" s="61">
        <f t="shared" si="0"/>
        <v>100</v>
      </c>
      <c r="D62" s="16" t="s">
        <v>10</v>
      </c>
      <c r="E62" s="16"/>
      <c r="F62" s="34">
        <v>0.02</v>
      </c>
      <c r="G62" s="16" t="s">
        <v>5</v>
      </c>
      <c r="H62" s="61">
        <f t="shared" si="1"/>
        <v>2</v>
      </c>
      <c r="I62" s="20"/>
      <c r="J62" s="61">
        <f t="shared" si="3"/>
        <v>84</v>
      </c>
      <c r="K62" s="20"/>
      <c r="L62" s="32"/>
      <c r="M62" s="32"/>
      <c r="N62" s="42"/>
      <c r="O62" s="32"/>
      <c r="P62" s="16"/>
      <c r="Q62" s="16"/>
      <c r="R62" s="17"/>
      <c r="S62" s="16"/>
      <c r="T62" s="19"/>
      <c r="U62" s="17"/>
      <c r="V62" s="16"/>
      <c r="W62" s="16"/>
      <c r="X62" s="16"/>
      <c r="Y62" s="16"/>
      <c r="Z62" s="16"/>
      <c r="AA62" s="16"/>
      <c r="AB62" s="21"/>
      <c r="AC62" s="16"/>
      <c r="AD62" s="16"/>
      <c r="AE62" s="16"/>
      <c r="AF62" s="16"/>
      <c r="AG62" s="16"/>
    </row>
    <row r="63" spans="1:33" ht="17">
      <c r="A63" s="49">
        <v>59</v>
      </c>
      <c r="B63" s="14">
        <f t="shared" si="2"/>
        <v>43908</v>
      </c>
      <c r="C63" s="64">
        <f t="shared" si="0"/>
        <v>100</v>
      </c>
      <c r="D63" s="49" t="s">
        <v>10</v>
      </c>
      <c r="E63" s="49"/>
      <c r="F63" s="34">
        <v>0.02</v>
      </c>
      <c r="G63" s="49" t="s">
        <v>5</v>
      </c>
      <c r="H63" s="64">
        <f t="shared" si="1"/>
        <v>2</v>
      </c>
      <c r="I63" s="51"/>
      <c r="J63" s="64">
        <f t="shared" si="3"/>
        <v>86</v>
      </c>
      <c r="K63" s="51"/>
      <c r="L63" s="50"/>
      <c r="M63" s="50"/>
      <c r="N63" s="52"/>
      <c r="O63" s="50"/>
      <c r="P63" s="16"/>
      <c r="Q63" s="16"/>
      <c r="R63" s="17"/>
      <c r="S63" s="16"/>
      <c r="T63" s="19"/>
      <c r="U63" s="53"/>
      <c r="V63" s="16"/>
      <c r="W63" s="16"/>
      <c r="X63" s="16"/>
      <c r="Y63" s="16"/>
      <c r="Z63" s="16"/>
      <c r="AA63" s="16"/>
      <c r="AB63" s="21"/>
      <c r="AC63" s="16"/>
      <c r="AD63" s="16"/>
      <c r="AE63" s="16"/>
      <c r="AF63" s="16"/>
      <c r="AG63" s="16"/>
    </row>
    <row r="64" spans="1:33" ht="17">
      <c r="A64" s="30">
        <v>60</v>
      </c>
      <c r="B64" s="44">
        <f t="shared" si="2"/>
        <v>43909</v>
      </c>
      <c r="C64" s="63">
        <f t="shared" si="0"/>
        <v>100</v>
      </c>
      <c r="D64" s="30" t="s">
        <v>10</v>
      </c>
      <c r="E64" s="30"/>
      <c r="F64" s="46">
        <v>0.02</v>
      </c>
      <c r="G64" s="30" t="s">
        <v>5</v>
      </c>
      <c r="H64" s="63">
        <f t="shared" si="1"/>
        <v>2</v>
      </c>
      <c r="I64" s="47"/>
      <c r="J64" s="63">
        <f t="shared" si="3"/>
        <v>88</v>
      </c>
      <c r="K64" s="47"/>
      <c r="L64" s="45"/>
      <c r="M64" s="45"/>
      <c r="N64" s="48"/>
      <c r="O64" s="45"/>
      <c r="P64" s="16"/>
      <c r="Q64" s="16"/>
      <c r="R64" s="17"/>
      <c r="S64" s="16"/>
      <c r="T64" s="19"/>
      <c r="U64" s="53"/>
      <c r="V64" s="16"/>
      <c r="W64" s="16"/>
      <c r="X64" s="16"/>
      <c r="Y64" s="16"/>
      <c r="Z64" s="16"/>
      <c r="AA64" s="16"/>
      <c r="AB64" s="21"/>
      <c r="AC64" s="16"/>
      <c r="AD64" s="16"/>
      <c r="AE64" s="16"/>
      <c r="AF64" s="16"/>
      <c r="AG64" s="16"/>
    </row>
    <row r="65" spans="1:33" ht="17">
      <c r="A65" s="16">
        <v>61</v>
      </c>
      <c r="B65" s="14">
        <f t="shared" si="2"/>
        <v>43910</v>
      </c>
      <c r="C65" s="61">
        <f t="shared" si="0"/>
        <v>100</v>
      </c>
      <c r="D65" s="16" t="s">
        <v>10</v>
      </c>
      <c r="E65" s="16"/>
      <c r="F65" s="34">
        <v>0.02</v>
      </c>
      <c r="G65" s="16" t="s">
        <v>5</v>
      </c>
      <c r="H65" s="61">
        <f t="shared" si="1"/>
        <v>2</v>
      </c>
      <c r="I65" s="20"/>
      <c r="J65" s="61">
        <f t="shared" si="3"/>
        <v>90</v>
      </c>
      <c r="K65" s="20"/>
      <c r="L65" s="32"/>
      <c r="M65" s="32"/>
      <c r="N65" s="54"/>
      <c r="O65" s="32"/>
      <c r="P65" s="16"/>
      <c r="Q65" s="16"/>
      <c r="R65" s="16"/>
      <c r="S65" s="16"/>
      <c r="T65" s="19"/>
      <c r="U65" s="53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</row>
    <row r="66" spans="1:33" ht="17">
      <c r="A66" s="16">
        <v>62</v>
      </c>
      <c r="B66" s="14">
        <f t="shared" si="2"/>
        <v>43911</v>
      </c>
      <c r="C66" s="61">
        <f t="shared" si="0"/>
        <v>100</v>
      </c>
      <c r="D66" s="16" t="s">
        <v>10</v>
      </c>
      <c r="E66" s="16"/>
      <c r="F66" s="34">
        <v>0</v>
      </c>
      <c r="G66" s="16" t="s">
        <v>5</v>
      </c>
      <c r="H66" s="61">
        <f t="shared" si="1"/>
        <v>0</v>
      </c>
      <c r="I66" s="20"/>
      <c r="J66" s="61">
        <f t="shared" si="3"/>
        <v>90</v>
      </c>
      <c r="K66" s="20"/>
      <c r="L66" s="32"/>
      <c r="M66" s="32"/>
      <c r="N66" s="54"/>
      <c r="O66" s="32"/>
      <c r="P66" s="16"/>
      <c r="Q66" s="16"/>
      <c r="R66" s="16"/>
      <c r="S66" s="16"/>
      <c r="T66" s="19"/>
      <c r="U66" s="53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</row>
    <row r="67" spans="1:33" ht="17">
      <c r="A67" s="16">
        <v>63</v>
      </c>
      <c r="B67" s="14">
        <f t="shared" si="2"/>
        <v>43912</v>
      </c>
      <c r="C67" s="61">
        <f t="shared" si="0"/>
        <v>100</v>
      </c>
      <c r="D67" s="16" t="s">
        <v>10</v>
      </c>
      <c r="E67" s="16"/>
      <c r="F67" s="34">
        <v>0</v>
      </c>
      <c r="G67" s="16" t="s">
        <v>5</v>
      </c>
      <c r="H67" s="61">
        <f t="shared" si="1"/>
        <v>0</v>
      </c>
      <c r="I67" s="20"/>
      <c r="J67" s="61">
        <f t="shared" si="3"/>
        <v>90</v>
      </c>
      <c r="K67" s="20"/>
      <c r="L67" s="32"/>
      <c r="M67" s="32"/>
      <c r="N67" s="54"/>
      <c r="O67" s="32"/>
      <c r="P67" s="16"/>
      <c r="Q67" s="16"/>
      <c r="R67" s="37"/>
      <c r="S67" s="37"/>
      <c r="T67" s="37"/>
      <c r="U67" s="55"/>
      <c r="V67" s="37"/>
      <c r="W67" s="37"/>
      <c r="Y67" s="16"/>
      <c r="Z67" s="16"/>
      <c r="AA67" s="16"/>
      <c r="AB67" s="16"/>
      <c r="AC67" s="16"/>
      <c r="AD67" s="16"/>
      <c r="AE67" s="16"/>
      <c r="AF67" s="16"/>
      <c r="AG67" s="16"/>
    </row>
    <row r="68" spans="1:33">
      <c r="A68" s="16">
        <v>64</v>
      </c>
      <c r="B68" s="14">
        <f t="shared" si="2"/>
        <v>43913</v>
      </c>
      <c r="C68" s="61">
        <f t="shared" si="0"/>
        <v>100</v>
      </c>
      <c r="D68" s="16" t="s">
        <v>10</v>
      </c>
      <c r="E68" s="16"/>
      <c r="F68" s="34">
        <v>0.02</v>
      </c>
      <c r="G68" s="16" t="s">
        <v>5</v>
      </c>
      <c r="H68" s="61">
        <f t="shared" si="1"/>
        <v>2</v>
      </c>
      <c r="I68" s="20"/>
      <c r="J68" s="61">
        <f t="shared" si="3"/>
        <v>92</v>
      </c>
      <c r="K68" s="20"/>
      <c r="L68" s="32"/>
      <c r="M68" s="32"/>
      <c r="N68" s="54"/>
      <c r="O68" s="32"/>
      <c r="P68" s="16"/>
      <c r="Q68" s="16"/>
      <c r="R68" s="38"/>
      <c r="S68" s="38"/>
      <c r="T68" s="39"/>
      <c r="U68" s="40"/>
      <c r="V68" s="37"/>
      <c r="W68" s="37"/>
      <c r="Y68" s="16"/>
      <c r="Z68" s="16"/>
      <c r="AA68" s="16"/>
      <c r="AB68" s="16"/>
      <c r="AC68" s="16"/>
      <c r="AD68" s="16"/>
      <c r="AE68" s="17"/>
      <c r="AF68" s="16"/>
      <c r="AG68" s="16"/>
    </row>
    <row r="69" spans="1:33" ht="17">
      <c r="A69" s="16">
        <v>65</v>
      </c>
      <c r="B69" s="14">
        <f t="shared" si="2"/>
        <v>43914</v>
      </c>
      <c r="C69" s="61">
        <f t="shared" si="0"/>
        <v>100</v>
      </c>
      <c r="D69" s="16" t="s">
        <v>10</v>
      </c>
      <c r="E69" s="16"/>
      <c r="F69" s="34">
        <v>0.02</v>
      </c>
      <c r="G69" s="16" t="s">
        <v>5</v>
      </c>
      <c r="H69" s="61">
        <f t="shared" si="1"/>
        <v>2</v>
      </c>
      <c r="I69" s="20"/>
      <c r="J69" s="61">
        <f t="shared" si="3"/>
        <v>94</v>
      </c>
      <c r="K69" s="20"/>
      <c r="L69" s="32"/>
      <c r="M69" s="32"/>
      <c r="N69" s="54"/>
      <c r="O69" s="32"/>
      <c r="P69" s="16"/>
      <c r="Q69" s="16"/>
      <c r="R69" s="16"/>
      <c r="S69" s="16"/>
      <c r="T69" s="16"/>
      <c r="U69" s="53"/>
      <c r="V69" s="16"/>
      <c r="W69" s="16"/>
      <c r="Y69" s="16"/>
      <c r="Z69" s="16"/>
      <c r="AA69" s="16"/>
      <c r="AB69" s="16"/>
      <c r="AC69" s="16"/>
      <c r="AD69" s="16"/>
      <c r="AE69" s="16"/>
      <c r="AF69" s="16"/>
      <c r="AG69" s="16"/>
    </row>
    <row r="70" spans="1:33" ht="17">
      <c r="A70" s="16">
        <v>66</v>
      </c>
      <c r="B70" s="14">
        <f t="shared" si="2"/>
        <v>43915</v>
      </c>
      <c r="C70" s="61">
        <f t="shared" ref="C70:C114" si="4">C69+L69+O69-M69</f>
        <v>100</v>
      </c>
      <c r="D70" s="16" t="s">
        <v>10</v>
      </c>
      <c r="E70" s="16"/>
      <c r="F70" s="34">
        <v>0.02</v>
      </c>
      <c r="G70" s="16" t="s">
        <v>5</v>
      </c>
      <c r="H70" s="61">
        <f t="shared" ref="H70:H104" si="5">(C70*F70)</f>
        <v>2</v>
      </c>
      <c r="I70" s="20"/>
      <c r="J70" s="61">
        <f t="shared" si="3"/>
        <v>96</v>
      </c>
      <c r="K70" s="20"/>
      <c r="L70" s="32"/>
      <c r="M70" s="32"/>
      <c r="N70" s="54"/>
      <c r="O70" s="32"/>
      <c r="P70" s="16"/>
      <c r="Q70" s="16"/>
      <c r="R70" s="16"/>
      <c r="S70" s="16"/>
      <c r="T70" s="16"/>
      <c r="U70" s="53"/>
      <c r="V70" s="16"/>
      <c r="W70" s="16"/>
      <c r="Y70" s="16"/>
      <c r="Z70" s="16"/>
      <c r="AA70" s="16"/>
      <c r="AB70" s="16"/>
      <c r="AC70" s="16"/>
      <c r="AD70" s="16"/>
      <c r="AE70" s="16"/>
      <c r="AF70" s="16"/>
      <c r="AG70" s="16"/>
    </row>
    <row r="71" spans="1:33" ht="17">
      <c r="A71" s="16">
        <v>67</v>
      </c>
      <c r="B71" s="14">
        <f t="shared" ref="B71:B114" si="6">+B70+1</f>
        <v>43916</v>
      </c>
      <c r="C71" s="61">
        <f t="shared" si="4"/>
        <v>100</v>
      </c>
      <c r="D71" s="16" t="s">
        <v>10</v>
      </c>
      <c r="E71" s="16"/>
      <c r="F71" s="34">
        <v>0.02</v>
      </c>
      <c r="G71" s="16" t="s">
        <v>5</v>
      </c>
      <c r="H71" s="61">
        <f t="shared" si="5"/>
        <v>2</v>
      </c>
      <c r="I71" s="20"/>
      <c r="J71" s="61">
        <f t="shared" ref="J71:J114" si="7">(J70-L70)+H71-N70</f>
        <v>98</v>
      </c>
      <c r="K71" s="20"/>
      <c r="L71" s="32"/>
      <c r="M71" s="32"/>
      <c r="N71" s="54"/>
      <c r="O71" s="32"/>
      <c r="P71" s="16"/>
      <c r="Q71" s="16"/>
      <c r="R71" s="16"/>
      <c r="S71" s="16"/>
      <c r="T71" s="53"/>
      <c r="U71" s="53"/>
      <c r="V71" s="16"/>
      <c r="W71" s="16"/>
      <c r="Y71" s="16"/>
      <c r="Z71" s="16"/>
      <c r="AA71" s="16"/>
      <c r="AB71" s="16"/>
      <c r="AC71" s="16"/>
      <c r="AD71" s="16"/>
      <c r="AE71" s="16"/>
      <c r="AF71" s="16"/>
      <c r="AG71" s="16"/>
    </row>
    <row r="72" spans="1:33" ht="17">
      <c r="A72" s="16">
        <v>68</v>
      </c>
      <c r="B72" s="14">
        <f t="shared" si="6"/>
        <v>43917</v>
      </c>
      <c r="C72" s="61">
        <f t="shared" si="4"/>
        <v>100</v>
      </c>
      <c r="D72" s="16" t="s">
        <v>10</v>
      </c>
      <c r="E72" s="16"/>
      <c r="F72" s="34">
        <v>0.02</v>
      </c>
      <c r="G72" s="16" t="s">
        <v>5</v>
      </c>
      <c r="H72" s="61">
        <f t="shared" si="5"/>
        <v>2</v>
      </c>
      <c r="I72" s="20"/>
      <c r="J72" s="61">
        <f t="shared" si="7"/>
        <v>100</v>
      </c>
      <c r="K72" s="20"/>
      <c r="L72" s="32"/>
      <c r="M72" s="32"/>
      <c r="N72" s="54"/>
      <c r="O72" s="32"/>
      <c r="P72" s="37"/>
      <c r="Q72" s="16"/>
      <c r="R72" s="16"/>
      <c r="S72" s="16"/>
      <c r="T72" s="53"/>
      <c r="U72" s="53"/>
      <c r="V72" s="16"/>
      <c r="W72" s="16"/>
      <c r="Y72" s="16"/>
      <c r="Z72" s="16"/>
      <c r="AA72" s="16"/>
      <c r="AB72" s="16"/>
      <c r="AC72" s="16"/>
      <c r="AD72" s="16"/>
      <c r="AE72" s="16"/>
      <c r="AF72" s="16"/>
      <c r="AG72" s="16"/>
    </row>
    <row r="73" spans="1:33">
      <c r="A73" s="16">
        <v>69</v>
      </c>
      <c r="B73" s="14">
        <f t="shared" si="6"/>
        <v>43918</v>
      </c>
      <c r="C73" s="61">
        <f t="shared" si="4"/>
        <v>100</v>
      </c>
      <c r="D73" s="16" t="s">
        <v>10</v>
      </c>
      <c r="E73" s="16"/>
      <c r="F73" s="34">
        <v>0</v>
      </c>
      <c r="G73" s="16" t="s">
        <v>5</v>
      </c>
      <c r="H73" s="61">
        <f t="shared" si="5"/>
        <v>0</v>
      </c>
      <c r="I73" s="20"/>
      <c r="J73" s="61">
        <f t="shared" si="7"/>
        <v>100</v>
      </c>
      <c r="K73" s="20"/>
      <c r="L73" s="32"/>
      <c r="M73" s="32"/>
      <c r="N73" s="32"/>
      <c r="O73" s="32"/>
      <c r="P73" s="56"/>
      <c r="Q73" s="16"/>
      <c r="R73" s="38"/>
      <c r="S73" s="38"/>
      <c r="T73" s="39"/>
      <c r="U73" s="40"/>
      <c r="V73" s="37"/>
      <c r="W73" s="37"/>
      <c r="Y73" s="16"/>
      <c r="Z73" s="16"/>
      <c r="AA73" s="16"/>
      <c r="AB73" s="16"/>
      <c r="AC73" s="16"/>
      <c r="AD73" s="16"/>
      <c r="AE73" s="16"/>
      <c r="AF73" s="16"/>
      <c r="AG73" s="16"/>
    </row>
    <row r="74" spans="1:33" ht="17">
      <c r="A74" s="16">
        <v>70</v>
      </c>
      <c r="B74" s="14">
        <f t="shared" si="6"/>
        <v>43919</v>
      </c>
      <c r="C74" s="61">
        <f t="shared" si="4"/>
        <v>100</v>
      </c>
      <c r="D74" s="16" t="s">
        <v>10</v>
      </c>
      <c r="E74" s="16"/>
      <c r="F74" s="34">
        <v>0</v>
      </c>
      <c r="G74" s="16" t="s">
        <v>5</v>
      </c>
      <c r="H74" s="61">
        <f t="shared" si="5"/>
        <v>0</v>
      </c>
      <c r="I74" s="20"/>
      <c r="J74" s="61">
        <f t="shared" si="7"/>
        <v>100</v>
      </c>
      <c r="K74" s="20"/>
      <c r="L74" s="32"/>
      <c r="M74" s="32"/>
      <c r="N74" s="54"/>
      <c r="O74" s="32"/>
      <c r="P74" s="38"/>
      <c r="Q74" s="16"/>
      <c r="R74" s="16"/>
      <c r="S74" s="16"/>
      <c r="T74" s="53"/>
      <c r="U74" s="16"/>
      <c r="V74" s="16"/>
      <c r="W74" s="16"/>
      <c r="Y74" s="16"/>
      <c r="Z74" s="16"/>
      <c r="AA74" s="16"/>
      <c r="AB74" s="16"/>
      <c r="AC74" s="16"/>
      <c r="AD74" s="16"/>
      <c r="AE74" s="16"/>
      <c r="AF74" s="16"/>
      <c r="AG74" s="16"/>
    </row>
    <row r="75" spans="1:33" ht="17">
      <c r="A75" s="16">
        <v>71</v>
      </c>
      <c r="B75" s="14">
        <f t="shared" si="6"/>
        <v>43920</v>
      </c>
      <c r="C75" s="61">
        <f t="shared" si="4"/>
        <v>100</v>
      </c>
      <c r="D75" s="16" t="s">
        <v>10</v>
      </c>
      <c r="E75" s="16"/>
      <c r="F75" s="34">
        <v>0.02</v>
      </c>
      <c r="G75" s="16" t="s">
        <v>5</v>
      </c>
      <c r="H75" s="61">
        <f t="shared" si="5"/>
        <v>2</v>
      </c>
      <c r="I75" s="20"/>
      <c r="J75" s="61">
        <f t="shared" si="7"/>
        <v>102</v>
      </c>
      <c r="K75" s="20"/>
      <c r="L75" s="57"/>
      <c r="M75" s="32"/>
      <c r="N75" s="54"/>
      <c r="O75" s="32"/>
      <c r="P75" s="16"/>
      <c r="Q75" s="16"/>
      <c r="R75" s="16"/>
      <c r="S75" s="16"/>
      <c r="T75" s="53"/>
      <c r="U75" s="16"/>
      <c r="V75" s="16"/>
      <c r="W75" s="16"/>
      <c r="Y75" s="16"/>
      <c r="Z75" s="16"/>
      <c r="AA75" s="16"/>
      <c r="AB75" s="16"/>
      <c r="AC75" s="16"/>
      <c r="AD75" s="16"/>
      <c r="AE75" s="17"/>
      <c r="AF75" s="16"/>
      <c r="AG75" s="16"/>
    </row>
    <row r="76" spans="1:33" ht="17">
      <c r="A76" s="16">
        <v>72</v>
      </c>
      <c r="B76" s="14">
        <f t="shared" si="6"/>
        <v>43921</v>
      </c>
      <c r="C76" s="61">
        <f t="shared" si="4"/>
        <v>100</v>
      </c>
      <c r="D76" s="16" t="s">
        <v>10</v>
      </c>
      <c r="E76" s="16"/>
      <c r="F76" s="34">
        <v>0.02</v>
      </c>
      <c r="G76" s="16" t="s">
        <v>5</v>
      </c>
      <c r="H76" s="61">
        <f t="shared" si="5"/>
        <v>2</v>
      </c>
      <c r="I76" s="20"/>
      <c r="J76" s="61">
        <f t="shared" si="7"/>
        <v>104</v>
      </c>
      <c r="K76" s="20"/>
      <c r="L76" s="32"/>
      <c r="M76" s="32"/>
      <c r="N76" s="54"/>
      <c r="O76" s="32"/>
      <c r="P76" s="16"/>
      <c r="Q76" s="16"/>
      <c r="R76" s="16"/>
      <c r="S76" s="26"/>
      <c r="T76" s="53"/>
      <c r="U76" s="16"/>
      <c r="V76" s="16"/>
      <c r="W76" s="16"/>
      <c r="Y76" s="16"/>
      <c r="Z76" s="16"/>
      <c r="AA76" s="16"/>
      <c r="AB76" s="16"/>
      <c r="AC76" s="16"/>
      <c r="AD76" s="16"/>
      <c r="AE76" s="16"/>
      <c r="AF76" s="16"/>
      <c r="AG76" s="16"/>
    </row>
    <row r="77" spans="1:33" ht="17">
      <c r="A77" s="16">
        <v>73</v>
      </c>
      <c r="B77" s="14">
        <f t="shared" si="6"/>
        <v>43922</v>
      </c>
      <c r="C77" s="61">
        <f t="shared" si="4"/>
        <v>100</v>
      </c>
      <c r="D77" s="16" t="s">
        <v>10</v>
      </c>
      <c r="E77" s="16"/>
      <c r="F77" s="34">
        <v>0.02</v>
      </c>
      <c r="G77" s="16" t="s">
        <v>5</v>
      </c>
      <c r="H77" s="61">
        <f t="shared" si="5"/>
        <v>2</v>
      </c>
      <c r="I77" s="20"/>
      <c r="J77" s="61">
        <f t="shared" si="7"/>
        <v>106</v>
      </c>
      <c r="K77" s="20"/>
      <c r="L77" s="57"/>
      <c r="M77" s="32"/>
      <c r="N77" s="54"/>
      <c r="O77" s="32"/>
      <c r="P77" s="16"/>
      <c r="Q77" s="16"/>
      <c r="R77" s="16"/>
      <c r="S77" s="16"/>
      <c r="T77" s="53"/>
      <c r="U77" s="16"/>
      <c r="V77" s="16"/>
      <c r="W77" s="16"/>
      <c r="Y77" s="16"/>
      <c r="Z77" s="16"/>
      <c r="AA77" s="16"/>
      <c r="AB77" s="16"/>
      <c r="AC77" s="16"/>
      <c r="AD77" s="16"/>
      <c r="AE77" s="16"/>
      <c r="AF77" s="16"/>
      <c r="AG77" s="16"/>
    </row>
    <row r="78" spans="1:33" ht="17">
      <c r="A78" s="16">
        <v>74</v>
      </c>
      <c r="B78" s="14">
        <f t="shared" si="6"/>
        <v>43923</v>
      </c>
      <c r="C78" s="61">
        <f t="shared" si="4"/>
        <v>100</v>
      </c>
      <c r="D78" s="16" t="s">
        <v>10</v>
      </c>
      <c r="E78" s="16"/>
      <c r="F78" s="34">
        <v>0.02</v>
      </c>
      <c r="G78" s="16" t="s">
        <v>5</v>
      </c>
      <c r="H78" s="61">
        <f t="shared" si="5"/>
        <v>2</v>
      </c>
      <c r="I78" s="20"/>
      <c r="J78" s="61">
        <f t="shared" si="7"/>
        <v>108</v>
      </c>
      <c r="K78" s="20"/>
      <c r="L78" s="57"/>
      <c r="M78" s="32"/>
      <c r="N78" s="54"/>
      <c r="O78" s="32"/>
      <c r="P78" s="16"/>
      <c r="Q78" s="16"/>
      <c r="R78" s="16"/>
      <c r="S78" s="16"/>
      <c r="T78" s="53"/>
      <c r="U78" s="16"/>
      <c r="V78" s="16"/>
      <c r="W78" s="16"/>
      <c r="Y78" s="16"/>
      <c r="Z78" s="16"/>
      <c r="AA78" s="16"/>
      <c r="AB78" s="16"/>
      <c r="AC78" s="16"/>
      <c r="AD78" s="16"/>
      <c r="AE78" s="16"/>
      <c r="AF78" s="16"/>
      <c r="AG78" s="16"/>
    </row>
    <row r="79" spans="1:33">
      <c r="A79" s="16">
        <v>75</v>
      </c>
      <c r="B79" s="14">
        <f t="shared" si="6"/>
        <v>43924</v>
      </c>
      <c r="C79" s="61">
        <f t="shared" si="4"/>
        <v>100</v>
      </c>
      <c r="D79" s="16" t="s">
        <v>10</v>
      </c>
      <c r="E79" s="16"/>
      <c r="F79" s="34">
        <v>0.02</v>
      </c>
      <c r="G79" s="16" t="s">
        <v>5</v>
      </c>
      <c r="H79" s="61">
        <f t="shared" si="5"/>
        <v>2</v>
      </c>
      <c r="I79" s="20"/>
      <c r="J79" s="61">
        <f t="shared" si="7"/>
        <v>110</v>
      </c>
      <c r="K79" s="20"/>
      <c r="L79" s="32"/>
      <c r="M79" s="32"/>
      <c r="N79" s="54"/>
      <c r="O79" s="32"/>
      <c r="P79" s="37"/>
      <c r="Q79" s="16"/>
      <c r="R79" s="16"/>
      <c r="S79" s="26"/>
      <c r="T79" s="16"/>
      <c r="U79" s="16"/>
      <c r="V79" s="16"/>
      <c r="W79" s="16"/>
      <c r="Y79" s="16"/>
      <c r="Z79" s="16"/>
      <c r="AA79" s="16"/>
      <c r="AB79" s="16"/>
      <c r="AC79" s="16"/>
      <c r="AD79" s="16"/>
      <c r="AE79" s="16"/>
      <c r="AF79" s="16"/>
      <c r="AG79" s="16"/>
    </row>
    <row r="80" spans="1:33">
      <c r="A80" s="16">
        <v>76</v>
      </c>
      <c r="B80" s="14">
        <f t="shared" si="6"/>
        <v>43925</v>
      </c>
      <c r="C80" s="61">
        <f t="shared" si="4"/>
        <v>100</v>
      </c>
      <c r="D80" s="16" t="s">
        <v>10</v>
      </c>
      <c r="E80" s="16"/>
      <c r="F80" s="34">
        <v>0</v>
      </c>
      <c r="G80" s="16" t="s">
        <v>5</v>
      </c>
      <c r="H80" s="61">
        <f t="shared" si="5"/>
        <v>0</v>
      </c>
      <c r="I80" s="20"/>
      <c r="J80" s="61">
        <f t="shared" si="7"/>
        <v>110</v>
      </c>
      <c r="K80" s="20"/>
      <c r="L80" s="32"/>
      <c r="M80" s="32"/>
      <c r="N80" s="32"/>
      <c r="O80" s="32"/>
      <c r="P80" s="56"/>
      <c r="Q80" s="16"/>
      <c r="R80" s="38"/>
      <c r="S80" s="38"/>
      <c r="T80" s="39"/>
      <c r="U80" s="40"/>
      <c r="V80" s="37"/>
      <c r="W80" s="37"/>
      <c r="Y80" s="16"/>
      <c r="Z80" s="16"/>
      <c r="AA80" s="16"/>
      <c r="AB80" s="16"/>
      <c r="AC80" s="16"/>
      <c r="AD80" s="16"/>
      <c r="AE80" s="16"/>
      <c r="AF80" s="16"/>
      <c r="AG80" s="16"/>
    </row>
    <row r="81" spans="1:33">
      <c r="A81" s="16">
        <v>77</v>
      </c>
      <c r="B81" s="14">
        <f t="shared" si="6"/>
        <v>43926</v>
      </c>
      <c r="C81" s="61">
        <f t="shared" si="4"/>
        <v>100</v>
      </c>
      <c r="D81" s="16" t="s">
        <v>10</v>
      </c>
      <c r="E81" s="16"/>
      <c r="F81" s="34">
        <v>0</v>
      </c>
      <c r="G81" s="16" t="s">
        <v>5</v>
      </c>
      <c r="H81" s="61">
        <f t="shared" si="5"/>
        <v>0</v>
      </c>
      <c r="I81" s="20"/>
      <c r="J81" s="61">
        <f t="shared" si="7"/>
        <v>110</v>
      </c>
      <c r="K81" s="20"/>
      <c r="L81" s="32"/>
      <c r="M81" s="32"/>
      <c r="N81" s="54"/>
      <c r="O81" s="32"/>
      <c r="P81" s="38"/>
      <c r="Q81" s="16"/>
      <c r="R81" s="16"/>
      <c r="S81" s="26"/>
      <c r="T81" s="16"/>
      <c r="U81" s="16"/>
      <c r="V81" s="16"/>
      <c r="W81" s="16"/>
      <c r="Y81" s="16"/>
      <c r="Z81" s="16"/>
      <c r="AA81" s="16"/>
      <c r="AB81" s="16"/>
      <c r="AC81" s="16"/>
      <c r="AD81" s="16"/>
      <c r="AE81" s="16"/>
      <c r="AF81" s="16"/>
      <c r="AG81" s="16"/>
    </row>
    <row r="82" spans="1:33">
      <c r="A82" s="16">
        <v>78</v>
      </c>
      <c r="B82" s="14">
        <f t="shared" si="6"/>
        <v>43927</v>
      </c>
      <c r="C82" s="61">
        <f t="shared" si="4"/>
        <v>100</v>
      </c>
      <c r="D82" s="16" t="s">
        <v>10</v>
      </c>
      <c r="E82" s="16"/>
      <c r="F82" s="34">
        <v>0.02</v>
      </c>
      <c r="G82" s="16" t="s">
        <v>5</v>
      </c>
      <c r="H82" s="61">
        <f t="shared" si="5"/>
        <v>2</v>
      </c>
      <c r="I82" s="20"/>
      <c r="J82" s="61">
        <f t="shared" si="7"/>
        <v>112</v>
      </c>
      <c r="K82" s="20"/>
      <c r="L82" s="32"/>
      <c r="M82" s="32"/>
      <c r="N82" s="54"/>
      <c r="O82" s="32"/>
      <c r="P82" s="16"/>
      <c r="Q82" s="16"/>
      <c r="R82" s="16"/>
      <c r="S82" s="26"/>
      <c r="T82" s="16"/>
      <c r="U82" s="16"/>
      <c r="V82" s="16"/>
      <c r="W82" s="16"/>
      <c r="Y82" s="16"/>
      <c r="Z82" s="16"/>
      <c r="AA82" s="16"/>
      <c r="AB82" s="16"/>
      <c r="AC82" s="16"/>
      <c r="AD82" s="16"/>
      <c r="AE82" s="16"/>
      <c r="AF82" s="16"/>
      <c r="AG82" s="16"/>
    </row>
    <row r="83" spans="1:33">
      <c r="A83" s="16">
        <v>79</v>
      </c>
      <c r="B83" s="14">
        <f t="shared" si="6"/>
        <v>43928</v>
      </c>
      <c r="C83" s="61">
        <f t="shared" si="4"/>
        <v>100</v>
      </c>
      <c r="D83" s="16" t="s">
        <v>10</v>
      </c>
      <c r="E83" s="16"/>
      <c r="F83" s="34">
        <v>0.02</v>
      </c>
      <c r="G83" s="16" t="s">
        <v>5</v>
      </c>
      <c r="H83" s="61">
        <f t="shared" si="5"/>
        <v>2</v>
      </c>
      <c r="I83" s="20"/>
      <c r="J83" s="61">
        <f t="shared" si="7"/>
        <v>114</v>
      </c>
      <c r="K83" s="20"/>
      <c r="L83" s="32"/>
      <c r="M83" s="32"/>
      <c r="N83" s="54"/>
      <c r="O83" s="32"/>
      <c r="P83" s="16"/>
      <c r="Q83" s="16"/>
      <c r="R83" s="16"/>
      <c r="S83" s="26"/>
      <c r="T83" s="16"/>
      <c r="U83" s="16"/>
      <c r="V83" s="16"/>
      <c r="W83" s="16"/>
      <c r="Y83" s="16"/>
      <c r="Z83" s="16"/>
      <c r="AA83" s="16"/>
      <c r="AB83" s="16"/>
      <c r="AC83" s="16"/>
      <c r="AD83" s="16"/>
      <c r="AE83" s="16"/>
      <c r="AF83" s="16"/>
      <c r="AG83" s="16"/>
    </row>
    <row r="84" spans="1:33">
      <c r="A84" s="16">
        <v>80</v>
      </c>
      <c r="B84" s="14">
        <f t="shared" si="6"/>
        <v>43929</v>
      </c>
      <c r="C84" s="61">
        <f t="shared" si="4"/>
        <v>100</v>
      </c>
      <c r="D84" s="16" t="s">
        <v>10</v>
      </c>
      <c r="E84" s="16"/>
      <c r="F84" s="34">
        <v>0.02</v>
      </c>
      <c r="G84" s="16" t="s">
        <v>5</v>
      </c>
      <c r="H84" s="61">
        <f t="shared" si="5"/>
        <v>2</v>
      </c>
      <c r="I84" s="20"/>
      <c r="J84" s="61">
        <f t="shared" si="7"/>
        <v>116</v>
      </c>
      <c r="K84" s="20"/>
      <c r="L84" s="32"/>
      <c r="M84" s="32"/>
      <c r="N84" s="54"/>
      <c r="O84" s="32"/>
      <c r="P84" s="16"/>
      <c r="Q84" s="16"/>
      <c r="R84" s="16"/>
      <c r="S84" s="26"/>
      <c r="T84" s="16"/>
      <c r="U84" s="16"/>
      <c r="V84" s="16"/>
      <c r="W84" s="16"/>
      <c r="Y84" s="16"/>
      <c r="Z84" s="16"/>
      <c r="AA84" s="16"/>
      <c r="AB84" s="16"/>
      <c r="AC84" s="16"/>
      <c r="AD84" s="16"/>
      <c r="AE84" s="16"/>
      <c r="AF84" s="16"/>
      <c r="AG84" s="16"/>
    </row>
    <row r="85" spans="1:33">
      <c r="A85" s="16">
        <v>81</v>
      </c>
      <c r="B85" s="14">
        <f t="shared" si="6"/>
        <v>43930</v>
      </c>
      <c r="C85" s="61">
        <f t="shared" si="4"/>
        <v>100</v>
      </c>
      <c r="D85" s="16" t="s">
        <v>10</v>
      </c>
      <c r="E85" s="16"/>
      <c r="F85" s="34">
        <v>0.02</v>
      </c>
      <c r="G85" s="16" t="s">
        <v>5</v>
      </c>
      <c r="H85" s="61">
        <f t="shared" si="5"/>
        <v>2</v>
      </c>
      <c r="I85" s="20"/>
      <c r="J85" s="61">
        <f t="shared" si="7"/>
        <v>118</v>
      </c>
      <c r="K85" s="20"/>
      <c r="L85" s="32"/>
      <c r="M85" s="32"/>
      <c r="N85" s="54"/>
      <c r="O85" s="32"/>
      <c r="P85" s="16"/>
      <c r="Q85" s="16"/>
      <c r="R85" s="16"/>
      <c r="S85" s="26"/>
      <c r="T85" s="16"/>
      <c r="U85" s="16"/>
      <c r="V85" s="16"/>
      <c r="W85" s="16"/>
      <c r="Y85" s="16"/>
      <c r="Z85" s="16"/>
      <c r="AA85" s="16"/>
      <c r="AB85" s="16"/>
      <c r="AC85" s="16"/>
      <c r="AD85" s="16"/>
      <c r="AE85" s="16"/>
      <c r="AF85" s="16"/>
      <c r="AG85" s="16"/>
    </row>
    <row r="86" spans="1:33">
      <c r="A86" s="16">
        <v>82</v>
      </c>
      <c r="B86" s="14">
        <f t="shared" si="6"/>
        <v>43931</v>
      </c>
      <c r="C86" s="61">
        <f t="shared" si="4"/>
        <v>100</v>
      </c>
      <c r="D86" s="16" t="s">
        <v>10</v>
      </c>
      <c r="E86" s="16"/>
      <c r="F86" s="34">
        <v>0.02</v>
      </c>
      <c r="G86" s="16" t="s">
        <v>5</v>
      </c>
      <c r="H86" s="61">
        <f t="shared" si="5"/>
        <v>2</v>
      </c>
      <c r="I86" s="20"/>
      <c r="J86" s="61">
        <f t="shared" si="7"/>
        <v>120</v>
      </c>
      <c r="K86" s="20"/>
      <c r="L86" s="32"/>
      <c r="M86" s="32"/>
      <c r="N86" s="54"/>
      <c r="O86" s="32"/>
      <c r="P86" s="37"/>
      <c r="Q86" s="16"/>
      <c r="R86" s="16"/>
      <c r="S86" s="26"/>
      <c r="T86" s="16"/>
      <c r="U86" s="16"/>
      <c r="V86" s="16"/>
      <c r="W86" s="16"/>
      <c r="Y86" s="16"/>
      <c r="Z86" s="16"/>
      <c r="AA86" s="16"/>
      <c r="AB86" s="16"/>
      <c r="AC86" s="16"/>
      <c r="AD86" s="16"/>
      <c r="AE86" s="16"/>
      <c r="AF86" s="16"/>
      <c r="AG86" s="16"/>
    </row>
    <row r="87" spans="1:33">
      <c r="A87" s="16">
        <v>83</v>
      </c>
      <c r="B87" s="14">
        <f t="shared" si="6"/>
        <v>43932</v>
      </c>
      <c r="C87" s="61">
        <f t="shared" si="4"/>
        <v>100</v>
      </c>
      <c r="D87" s="16" t="s">
        <v>10</v>
      </c>
      <c r="E87" s="16"/>
      <c r="F87" s="34">
        <v>0</v>
      </c>
      <c r="G87" s="16" t="s">
        <v>5</v>
      </c>
      <c r="H87" s="61">
        <f t="shared" si="5"/>
        <v>0</v>
      </c>
      <c r="I87" s="20"/>
      <c r="J87" s="61">
        <f t="shared" si="7"/>
        <v>120</v>
      </c>
      <c r="K87" s="20"/>
      <c r="L87" s="32"/>
      <c r="M87" s="32"/>
      <c r="N87" s="43"/>
      <c r="O87" s="32"/>
      <c r="P87" s="56"/>
      <c r="Q87" s="16"/>
      <c r="R87" s="38"/>
      <c r="S87" s="38"/>
      <c r="T87" s="39"/>
      <c r="U87" s="40"/>
      <c r="V87" s="37"/>
      <c r="W87" s="37"/>
      <c r="Y87" s="16"/>
      <c r="Z87" s="16"/>
      <c r="AA87" s="16"/>
      <c r="AB87" s="16"/>
      <c r="AC87" s="16"/>
      <c r="AD87" s="16"/>
      <c r="AE87" s="16"/>
      <c r="AF87" s="16"/>
      <c r="AG87" s="16"/>
    </row>
    <row r="88" spans="1:33">
      <c r="A88" s="16">
        <v>84</v>
      </c>
      <c r="B88" s="14">
        <f t="shared" si="6"/>
        <v>43933</v>
      </c>
      <c r="C88" s="61">
        <f t="shared" si="4"/>
        <v>100</v>
      </c>
      <c r="D88" s="16" t="s">
        <v>10</v>
      </c>
      <c r="E88" s="16"/>
      <c r="F88" s="34">
        <v>0</v>
      </c>
      <c r="G88" s="16" t="s">
        <v>5</v>
      </c>
      <c r="H88" s="61">
        <f t="shared" si="5"/>
        <v>0</v>
      </c>
      <c r="I88" s="20"/>
      <c r="J88" s="61">
        <f t="shared" si="7"/>
        <v>120</v>
      </c>
      <c r="K88" s="20"/>
      <c r="L88" s="32"/>
      <c r="M88" s="32"/>
      <c r="N88" s="54"/>
      <c r="O88" s="32"/>
      <c r="P88" s="38"/>
      <c r="Q88" s="16"/>
      <c r="R88" s="16"/>
      <c r="S88" s="26"/>
      <c r="T88" s="16"/>
      <c r="U88" s="16"/>
      <c r="V88" s="16"/>
      <c r="W88" s="16"/>
      <c r="Y88" s="16"/>
      <c r="Z88" s="16"/>
      <c r="AA88" s="16"/>
      <c r="AB88" s="16"/>
      <c r="AC88" s="16"/>
      <c r="AD88" s="16"/>
      <c r="AE88" s="16"/>
      <c r="AF88" s="16"/>
      <c r="AG88" s="16"/>
    </row>
    <row r="89" spans="1:33">
      <c r="A89" s="16">
        <v>85</v>
      </c>
      <c r="B89" s="14">
        <f t="shared" si="6"/>
        <v>43934</v>
      </c>
      <c r="C89" s="61">
        <f t="shared" si="4"/>
        <v>100</v>
      </c>
      <c r="D89" s="16" t="s">
        <v>10</v>
      </c>
      <c r="E89" s="16"/>
      <c r="F89" s="34">
        <v>0.02</v>
      </c>
      <c r="G89" s="16" t="s">
        <v>5</v>
      </c>
      <c r="H89" s="61">
        <f t="shared" si="5"/>
        <v>2</v>
      </c>
      <c r="I89" s="20"/>
      <c r="J89" s="61">
        <f t="shared" si="7"/>
        <v>122</v>
      </c>
      <c r="K89" s="20"/>
      <c r="L89" s="32"/>
      <c r="M89" s="32"/>
      <c r="N89" s="54"/>
      <c r="O89" s="32"/>
      <c r="P89" s="16"/>
      <c r="Q89" s="16"/>
      <c r="R89" s="16"/>
      <c r="S89" s="26"/>
      <c r="T89" s="16"/>
      <c r="U89" s="16"/>
      <c r="V89" s="16"/>
      <c r="W89" s="16"/>
      <c r="Y89" s="16"/>
      <c r="Z89" s="16"/>
      <c r="AA89" s="16"/>
      <c r="AB89" s="16"/>
      <c r="AC89" s="16"/>
      <c r="AD89" s="16"/>
      <c r="AE89" s="16"/>
      <c r="AF89" s="16"/>
      <c r="AG89" s="16"/>
    </row>
    <row r="90" spans="1:33">
      <c r="A90" s="16">
        <v>86</v>
      </c>
      <c r="B90" s="14">
        <f t="shared" si="6"/>
        <v>43935</v>
      </c>
      <c r="C90" s="61">
        <f t="shared" si="4"/>
        <v>100</v>
      </c>
      <c r="D90" s="16" t="s">
        <v>10</v>
      </c>
      <c r="E90" s="16"/>
      <c r="F90" s="34">
        <v>0.02</v>
      </c>
      <c r="G90" s="16" t="s">
        <v>5</v>
      </c>
      <c r="H90" s="61">
        <f t="shared" si="5"/>
        <v>2</v>
      </c>
      <c r="I90" s="20"/>
      <c r="J90" s="61">
        <f t="shared" si="7"/>
        <v>124</v>
      </c>
      <c r="K90" s="20"/>
      <c r="L90" s="32"/>
      <c r="M90" s="32"/>
      <c r="N90" s="54"/>
      <c r="O90" s="32"/>
      <c r="P90" s="16"/>
      <c r="Q90" s="16"/>
      <c r="R90" s="16"/>
      <c r="S90" s="26"/>
      <c r="T90" s="16"/>
      <c r="U90" s="16"/>
      <c r="V90" s="16"/>
      <c r="W90" s="16"/>
      <c r="Y90" s="16"/>
      <c r="Z90" s="16"/>
      <c r="AA90" s="16"/>
      <c r="AB90" s="16"/>
      <c r="AC90" s="16"/>
      <c r="AD90" s="16"/>
      <c r="AE90" s="16"/>
      <c r="AF90" s="16"/>
      <c r="AG90" s="16"/>
    </row>
    <row r="91" spans="1:33">
      <c r="A91" s="16">
        <v>87</v>
      </c>
      <c r="B91" s="14">
        <f t="shared" si="6"/>
        <v>43936</v>
      </c>
      <c r="C91" s="61">
        <f t="shared" si="4"/>
        <v>100</v>
      </c>
      <c r="D91" s="16" t="s">
        <v>10</v>
      </c>
      <c r="E91" s="16"/>
      <c r="F91" s="34">
        <v>0.02</v>
      </c>
      <c r="G91" s="16" t="s">
        <v>5</v>
      </c>
      <c r="H91" s="61">
        <f t="shared" si="5"/>
        <v>2</v>
      </c>
      <c r="I91" s="20"/>
      <c r="J91" s="61">
        <f t="shared" si="7"/>
        <v>126</v>
      </c>
      <c r="K91" s="20"/>
      <c r="L91" s="32"/>
      <c r="M91" s="32"/>
      <c r="N91" s="54"/>
      <c r="O91" s="32"/>
      <c r="P91" s="16"/>
      <c r="Q91" s="16"/>
      <c r="R91" s="16"/>
      <c r="S91" s="26"/>
      <c r="T91" s="16"/>
      <c r="U91" s="16"/>
      <c r="V91" s="16"/>
      <c r="W91" s="16"/>
      <c r="Y91" s="16"/>
      <c r="Z91" s="16"/>
      <c r="AA91" s="16"/>
      <c r="AB91" s="16"/>
      <c r="AC91" s="16"/>
      <c r="AD91" s="16"/>
      <c r="AE91" s="16"/>
      <c r="AF91" s="16"/>
      <c r="AG91" s="16"/>
    </row>
    <row r="92" spans="1:33">
      <c r="A92" s="16">
        <v>88</v>
      </c>
      <c r="B92" s="14">
        <f t="shared" si="6"/>
        <v>43937</v>
      </c>
      <c r="C92" s="61">
        <f t="shared" si="4"/>
        <v>100</v>
      </c>
      <c r="D92" s="16" t="s">
        <v>10</v>
      </c>
      <c r="E92" s="16"/>
      <c r="F92" s="34">
        <v>0.02</v>
      </c>
      <c r="G92" s="16" t="s">
        <v>5</v>
      </c>
      <c r="H92" s="61">
        <f t="shared" si="5"/>
        <v>2</v>
      </c>
      <c r="I92" s="20"/>
      <c r="J92" s="61">
        <f t="shared" si="7"/>
        <v>128</v>
      </c>
      <c r="K92" s="20"/>
      <c r="L92" s="32"/>
      <c r="M92" s="32"/>
      <c r="N92" s="54"/>
      <c r="O92" s="32"/>
      <c r="P92" s="30"/>
      <c r="Q92" s="16"/>
      <c r="R92" s="16"/>
      <c r="S92" s="26"/>
      <c r="T92" s="16"/>
      <c r="U92" s="16"/>
      <c r="V92" s="16"/>
      <c r="W92" s="16"/>
      <c r="Y92" s="16"/>
      <c r="Z92" s="16"/>
      <c r="AA92" s="16"/>
      <c r="AB92" s="16"/>
      <c r="AC92" s="16"/>
      <c r="AD92" s="16"/>
      <c r="AE92" s="16"/>
      <c r="AF92" s="16"/>
      <c r="AG92" s="16"/>
    </row>
    <row r="93" spans="1:33">
      <c r="A93" s="16">
        <v>89</v>
      </c>
      <c r="B93" s="14">
        <f t="shared" si="6"/>
        <v>43938</v>
      </c>
      <c r="C93" s="61">
        <f t="shared" si="4"/>
        <v>100</v>
      </c>
      <c r="D93" s="16" t="s">
        <v>10</v>
      </c>
      <c r="E93" s="16"/>
      <c r="F93" s="34">
        <v>0.02</v>
      </c>
      <c r="G93" s="16" t="s">
        <v>5</v>
      </c>
      <c r="H93" s="61">
        <f t="shared" si="5"/>
        <v>2</v>
      </c>
      <c r="I93" s="20"/>
      <c r="J93" s="61">
        <f t="shared" si="7"/>
        <v>130</v>
      </c>
      <c r="K93" s="20"/>
      <c r="L93" s="32"/>
      <c r="M93" s="32"/>
      <c r="N93" s="54"/>
      <c r="O93" s="32"/>
      <c r="P93" s="37"/>
      <c r="Q93" s="37"/>
      <c r="R93" s="16"/>
      <c r="S93" s="26"/>
      <c r="T93" s="16"/>
      <c r="U93" s="16"/>
      <c r="V93" s="16"/>
      <c r="W93" s="16"/>
      <c r="Y93" s="16"/>
      <c r="Z93" s="16"/>
      <c r="AA93" s="16"/>
      <c r="AB93" s="16"/>
      <c r="AC93" s="16"/>
      <c r="AD93" s="16"/>
      <c r="AE93" s="16"/>
      <c r="AF93" s="16"/>
      <c r="AG93" s="16"/>
    </row>
    <row r="94" spans="1:33">
      <c r="A94" s="30">
        <v>90</v>
      </c>
      <c r="B94" s="44">
        <f t="shared" si="6"/>
        <v>43939</v>
      </c>
      <c r="C94" s="63">
        <f t="shared" si="4"/>
        <v>100</v>
      </c>
      <c r="D94" s="30" t="s">
        <v>10</v>
      </c>
      <c r="E94" s="30"/>
      <c r="F94" s="46">
        <v>0</v>
      </c>
      <c r="G94" s="30" t="s">
        <v>5</v>
      </c>
      <c r="H94" s="63">
        <f t="shared" si="5"/>
        <v>0</v>
      </c>
      <c r="I94" s="47"/>
      <c r="J94" s="63">
        <f t="shared" si="7"/>
        <v>130</v>
      </c>
      <c r="K94" s="47"/>
      <c r="L94" s="45"/>
      <c r="M94" s="45"/>
      <c r="N94" s="58"/>
      <c r="O94" s="45"/>
      <c r="P94" s="56"/>
      <c r="Q94" s="59"/>
      <c r="R94" s="38"/>
      <c r="S94" s="38"/>
      <c r="T94" s="39"/>
      <c r="U94" s="40"/>
      <c r="V94" s="37"/>
      <c r="W94" s="37"/>
      <c r="Y94" s="16"/>
      <c r="Z94" s="16"/>
      <c r="AA94" s="16"/>
      <c r="AB94" s="16"/>
      <c r="AC94" s="16"/>
      <c r="AD94" s="16"/>
      <c r="AE94" s="16"/>
      <c r="AF94" s="16"/>
      <c r="AG94" s="16"/>
    </row>
    <row r="95" spans="1:33">
      <c r="A95" s="16">
        <v>91</v>
      </c>
      <c r="B95" s="14">
        <f t="shared" si="6"/>
        <v>43940</v>
      </c>
      <c r="C95" s="61">
        <f t="shared" si="4"/>
        <v>100</v>
      </c>
      <c r="D95" s="16" t="s">
        <v>10</v>
      </c>
      <c r="E95" s="16"/>
      <c r="F95" s="34">
        <v>0</v>
      </c>
      <c r="G95" s="16" t="s">
        <v>5</v>
      </c>
      <c r="H95" s="61">
        <f t="shared" si="5"/>
        <v>0</v>
      </c>
      <c r="I95" s="20"/>
      <c r="J95" s="61">
        <f t="shared" si="7"/>
        <v>130</v>
      </c>
      <c r="K95" s="20"/>
      <c r="L95" s="32"/>
      <c r="M95" s="32"/>
      <c r="N95" s="54"/>
      <c r="O95" s="32"/>
      <c r="P95" s="38"/>
      <c r="Q95" s="38"/>
      <c r="R95" s="16"/>
      <c r="S95" s="26"/>
      <c r="T95" s="16"/>
      <c r="U95" s="16"/>
      <c r="V95" s="16"/>
      <c r="W95" s="16"/>
      <c r="Y95" s="16"/>
      <c r="Z95" s="16"/>
      <c r="AA95" s="16"/>
      <c r="AB95" s="16"/>
      <c r="AC95" s="16"/>
      <c r="AD95" s="16"/>
      <c r="AE95" s="16"/>
      <c r="AF95" s="16"/>
      <c r="AG95" s="16"/>
    </row>
    <row r="96" spans="1:33">
      <c r="A96" s="16">
        <v>92</v>
      </c>
      <c r="B96" s="14">
        <f t="shared" si="6"/>
        <v>43941</v>
      </c>
      <c r="C96" s="61">
        <f t="shared" si="4"/>
        <v>100</v>
      </c>
      <c r="D96" s="16" t="s">
        <v>10</v>
      </c>
      <c r="E96" s="16"/>
      <c r="F96" s="34">
        <v>0.02</v>
      </c>
      <c r="G96" s="16" t="s">
        <v>5</v>
      </c>
      <c r="H96" s="61">
        <f t="shared" si="5"/>
        <v>2</v>
      </c>
      <c r="I96" s="20"/>
      <c r="J96" s="61">
        <f t="shared" si="7"/>
        <v>132</v>
      </c>
      <c r="K96" s="20"/>
      <c r="L96" s="32"/>
      <c r="M96" s="32"/>
      <c r="N96" s="54"/>
      <c r="O96" s="32"/>
      <c r="P96" s="16"/>
      <c r="Q96" s="16"/>
      <c r="R96" s="16"/>
      <c r="S96" s="26"/>
      <c r="T96" s="16"/>
      <c r="U96" s="16"/>
      <c r="V96" s="16"/>
      <c r="W96" s="16"/>
      <c r="Y96" s="16"/>
      <c r="Z96" s="16"/>
      <c r="AA96" s="16"/>
      <c r="AB96" s="16"/>
      <c r="AC96" s="16"/>
      <c r="AD96" s="16"/>
      <c r="AE96" s="16"/>
      <c r="AF96" s="16"/>
      <c r="AG96" s="16"/>
    </row>
    <row r="97" spans="1:33">
      <c r="A97" s="16">
        <v>93</v>
      </c>
      <c r="B97" s="14">
        <f t="shared" si="6"/>
        <v>43942</v>
      </c>
      <c r="C97" s="61">
        <f t="shared" si="4"/>
        <v>100</v>
      </c>
      <c r="D97" s="16" t="s">
        <v>10</v>
      </c>
      <c r="E97" s="16"/>
      <c r="F97" s="34">
        <v>0.02</v>
      </c>
      <c r="G97" s="16" t="s">
        <v>5</v>
      </c>
      <c r="H97" s="61">
        <f t="shared" si="5"/>
        <v>2</v>
      </c>
      <c r="I97" s="20"/>
      <c r="J97" s="61">
        <f t="shared" si="7"/>
        <v>134</v>
      </c>
      <c r="K97" s="20"/>
      <c r="L97" s="32"/>
      <c r="M97" s="32"/>
      <c r="N97" s="54"/>
      <c r="O97" s="32"/>
      <c r="P97" s="16"/>
      <c r="Q97" s="16"/>
      <c r="R97" s="16"/>
      <c r="S97" s="26"/>
      <c r="T97" s="16"/>
      <c r="U97" s="16"/>
      <c r="V97" s="16"/>
      <c r="W97" s="16"/>
      <c r="Y97" s="16"/>
      <c r="Z97" s="16"/>
      <c r="AA97" s="16"/>
      <c r="AB97" s="16"/>
      <c r="AC97" s="16"/>
      <c r="AD97" s="16"/>
      <c r="AE97" s="16"/>
      <c r="AF97" s="16"/>
      <c r="AG97" s="16"/>
    </row>
    <row r="98" spans="1:33">
      <c r="A98" s="16">
        <v>94</v>
      </c>
      <c r="B98" s="14">
        <f t="shared" si="6"/>
        <v>43943</v>
      </c>
      <c r="C98" s="61">
        <f t="shared" si="4"/>
        <v>100</v>
      </c>
      <c r="D98" s="16" t="s">
        <v>10</v>
      </c>
      <c r="E98" s="16"/>
      <c r="F98" s="34">
        <v>0.02</v>
      </c>
      <c r="G98" s="16" t="s">
        <v>5</v>
      </c>
      <c r="H98" s="61">
        <f t="shared" si="5"/>
        <v>2</v>
      </c>
      <c r="I98" s="20"/>
      <c r="J98" s="61">
        <f t="shared" si="7"/>
        <v>136</v>
      </c>
      <c r="K98" s="20"/>
      <c r="L98" s="32"/>
      <c r="M98" s="32"/>
      <c r="N98" s="54"/>
      <c r="O98" s="32"/>
      <c r="P98" s="16"/>
      <c r="Q98" s="16"/>
      <c r="R98" s="16"/>
      <c r="S98" s="26"/>
      <c r="T98" s="16"/>
      <c r="U98" s="16"/>
      <c r="V98" s="16"/>
      <c r="W98" s="16"/>
      <c r="Y98" s="16"/>
      <c r="Z98" s="16"/>
      <c r="AA98" s="16"/>
      <c r="AB98" s="16"/>
      <c r="AC98" s="16"/>
      <c r="AD98" s="16"/>
      <c r="AE98" s="16"/>
      <c r="AF98" s="16"/>
      <c r="AG98" s="16"/>
    </row>
    <row r="99" spans="1:33">
      <c r="A99" s="16">
        <v>95</v>
      </c>
      <c r="B99" s="14">
        <f t="shared" si="6"/>
        <v>43944</v>
      </c>
      <c r="C99" s="61">
        <f t="shared" si="4"/>
        <v>100</v>
      </c>
      <c r="D99" s="16" t="s">
        <v>10</v>
      </c>
      <c r="E99" s="16"/>
      <c r="F99" s="34">
        <v>0.02</v>
      </c>
      <c r="G99" s="16" t="s">
        <v>5</v>
      </c>
      <c r="H99" s="61">
        <f t="shared" si="5"/>
        <v>2</v>
      </c>
      <c r="I99" s="20"/>
      <c r="J99" s="61">
        <f t="shared" si="7"/>
        <v>138</v>
      </c>
      <c r="K99" s="20"/>
      <c r="L99" s="32"/>
      <c r="M99" s="32"/>
      <c r="N99" s="54"/>
      <c r="O99" s="32"/>
      <c r="P99" s="60"/>
      <c r="Q99" s="60"/>
      <c r="R99" s="16"/>
      <c r="S99" s="26"/>
      <c r="T99" s="16"/>
      <c r="U99" s="16"/>
      <c r="V99" s="16"/>
      <c r="W99" s="16"/>
      <c r="Y99" s="16"/>
      <c r="Z99" s="16"/>
      <c r="AA99" s="16"/>
      <c r="AB99" s="16"/>
      <c r="AC99" s="16"/>
      <c r="AD99" s="16"/>
      <c r="AE99" s="16"/>
      <c r="AF99" s="16"/>
      <c r="AG99" s="16"/>
    </row>
    <row r="100" spans="1:33">
      <c r="A100" s="16">
        <v>96</v>
      </c>
      <c r="B100" s="14">
        <f t="shared" si="6"/>
        <v>43945</v>
      </c>
      <c r="C100" s="61">
        <f t="shared" si="4"/>
        <v>100</v>
      </c>
      <c r="D100" s="16" t="s">
        <v>10</v>
      </c>
      <c r="E100" s="16"/>
      <c r="F100" s="34">
        <v>0.02</v>
      </c>
      <c r="G100" s="16" t="s">
        <v>5</v>
      </c>
      <c r="H100" s="61">
        <f t="shared" si="5"/>
        <v>2</v>
      </c>
      <c r="I100" s="20"/>
      <c r="J100" s="61">
        <f t="shared" si="7"/>
        <v>140</v>
      </c>
      <c r="K100" s="20"/>
      <c r="L100" s="32"/>
      <c r="M100" s="32"/>
      <c r="N100" s="54"/>
      <c r="O100" s="32"/>
      <c r="P100" s="37"/>
      <c r="Q100" s="37"/>
      <c r="R100" s="16"/>
      <c r="S100" s="26"/>
      <c r="T100" s="16"/>
      <c r="U100" s="16"/>
      <c r="V100" s="16"/>
      <c r="W100" s="16"/>
      <c r="Y100" s="16"/>
      <c r="Z100" s="16"/>
      <c r="AA100" s="16"/>
      <c r="AB100" s="16"/>
      <c r="AC100" s="16"/>
      <c r="AD100" s="16"/>
      <c r="AE100" s="16"/>
      <c r="AF100" s="16"/>
      <c r="AG100" s="16"/>
    </row>
    <row r="101" spans="1:33">
      <c r="A101" s="16">
        <v>97</v>
      </c>
      <c r="B101" s="14">
        <f t="shared" si="6"/>
        <v>43946</v>
      </c>
      <c r="C101" s="61">
        <f t="shared" si="4"/>
        <v>100</v>
      </c>
      <c r="D101" s="16" t="s">
        <v>10</v>
      </c>
      <c r="E101" s="16"/>
      <c r="F101" s="34">
        <v>0</v>
      </c>
      <c r="G101" s="16" t="s">
        <v>5</v>
      </c>
      <c r="H101" s="61">
        <f t="shared" si="5"/>
        <v>0</v>
      </c>
      <c r="I101" s="20"/>
      <c r="J101" s="61">
        <f t="shared" si="7"/>
        <v>140</v>
      </c>
      <c r="K101" s="20"/>
      <c r="L101" s="32"/>
      <c r="M101" s="32"/>
      <c r="N101" s="43"/>
      <c r="O101" s="32"/>
      <c r="P101" s="56"/>
      <c r="Q101" s="59"/>
      <c r="R101" s="38"/>
      <c r="S101" s="38"/>
      <c r="T101" s="39"/>
      <c r="U101" s="40"/>
      <c r="V101" s="37"/>
      <c r="W101" s="37"/>
      <c r="Y101" s="16"/>
      <c r="Z101" s="16"/>
      <c r="AA101" s="16"/>
      <c r="AB101" s="16"/>
      <c r="AC101" s="16"/>
      <c r="AD101" s="16"/>
      <c r="AE101" s="16"/>
      <c r="AF101" s="16"/>
      <c r="AG101" s="16"/>
    </row>
    <row r="102" spans="1:33">
      <c r="A102" s="16">
        <v>98</v>
      </c>
      <c r="B102" s="14">
        <f t="shared" si="6"/>
        <v>43947</v>
      </c>
      <c r="C102" s="61">
        <f t="shared" si="4"/>
        <v>100</v>
      </c>
      <c r="D102" s="16" t="s">
        <v>10</v>
      </c>
      <c r="E102" s="16"/>
      <c r="F102" s="34">
        <v>0</v>
      </c>
      <c r="G102" s="16" t="s">
        <v>5</v>
      </c>
      <c r="H102" s="61">
        <f t="shared" si="5"/>
        <v>0</v>
      </c>
      <c r="I102" s="20"/>
      <c r="J102" s="61">
        <f t="shared" si="7"/>
        <v>140</v>
      </c>
      <c r="K102" s="20"/>
      <c r="L102" s="32"/>
      <c r="M102" s="32"/>
      <c r="N102" s="54"/>
      <c r="O102" s="32"/>
      <c r="P102" s="38"/>
      <c r="Q102" s="38"/>
      <c r="R102" s="16"/>
      <c r="S102" s="26"/>
      <c r="T102" s="16"/>
      <c r="U102" s="16"/>
      <c r="V102" s="16"/>
      <c r="W102" s="16"/>
      <c r="Y102" s="16"/>
      <c r="Z102" s="16"/>
      <c r="AA102" s="16"/>
      <c r="AB102" s="16"/>
      <c r="AC102" s="16"/>
      <c r="AD102" s="16"/>
      <c r="AE102" s="16"/>
      <c r="AF102" s="16"/>
      <c r="AG102" s="16"/>
    </row>
    <row r="103" spans="1:33">
      <c r="A103" s="16">
        <v>99</v>
      </c>
      <c r="B103" s="14">
        <f t="shared" si="6"/>
        <v>43948</v>
      </c>
      <c r="C103" s="61">
        <f t="shared" si="4"/>
        <v>100</v>
      </c>
      <c r="D103" s="16" t="s">
        <v>10</v>
      </c>
      <c r="E103" s="16"/>
      <c r="F103" s="34">
        <v>0.02</v>
      </c>
      <c r="G103" s="16" t="s">
        <v>5</v>
      </c>
      <c r="H103" s="61">
        <f t="shared" si="5"/>
        <v>2</v>
      </c>
      <c r="I103" s="20"/>
      <c r="J103" s="61">
        <f t="shared" si="7"/>
        <v>142</v>
      </c>
      <c r="K103" s="20"/>
      <c r="L103" s="32"/>
      <c r="M103" s="32"/>
      <c r="N103" s="54"/>
      <c r="O103" s="32"/>
      <c r="P103" s="16"/>
      <c r="Q103" s="16"/>
      <c r="R103" s="16"/>
      <c r="S103" s="26"/>
      <c r="T103" s="16"/>
      <c r="U103" s="16"/>
      <c r="V103" s="16"/>
      <c r="W103" s="16"/>
      <c r="Y103" s="16"/>
      <c r="Z103" s="16"/>
      <c r="AA103" s="16"/>
      <c r="AB103" s="16"/>
      <c r="AC103" s="16"/>
      <c r="AD103" s="16"/>
      <c r="AE103" s="16"/>
      <c r="AF103" s="16"/>
      <c r="AG103" s="16"/>
    </row>
    <row r="104" spans="1:33">
      <c r="A104" s="16">
        <v>100</v>
      </c>
      <c r="B104" s="14">
        <f t="shared" si="6"/>
        <v>43949</v>
      </c>
      <c r="C104" s="61">
        <f t="shared" si="4"/>
        <v>100</v>
      </c>
      <c r="D104" s="16" t="s">
        <v>10</v>
      </c>
      <c r="E104" s="16"/>
      <c r="F104" s="34">
        <v>0.02</v>
      </c>
      <c r="G104" s="16" t="s">
        <v>5</v>
      </c>
      <c r="H104" s="61">
        <f t="shared" si="5"/>
        <v>2</v>
      </c>
      <c r="I104" s="20"/>
      <c r="J104" s="61">
        <f t="shared" si="7"/>
        <v>144</v>
      </c>
      <c r="K104" s="20"/>
      <c r="L104" s="32"/>
      <c r="M104" s="32"/>
      <c r="N104" s="42"/>
      <c r="O104" s="32"/>
      <c r="P104" s="16"/>
      <c r="Q104" s="16"/>
      <c r="R104" s="16"/>
      <c r="S104" s="16"/>
      <c r="T104" s="19"/>
      <c r="U104" s="17"/>
      <c r="V104" s="16"/>
      <c r="W104" s="16"/>
      <c r="Y104" s="20"/>
      <c r="Z104" s="16"/>
      <c r="AA104" s="16"/>
      <c r="AB104" s="16"/>
      <c r="AC104" s="16"/>
      <c r="AD104" s="16"/>
      <c r="AE104" s="16"/>
      <c r="AF104" s="16"/>
      <c r="AG104" s="16"/>
    </row>
    <row r="105" spans="1:33">
      <c r="A105" s="16">
        <v>101</v>
      </c>
      <c r="B105" s="14">
        <f t="shared" si="6"/>
        <v>43950</v>
      </c>
      <c r="C105" s="61">
        <f t="shared" si="4"/>
        <v>100</v>
      </c>
      <c r="D105" s="16" t="s">
        <v>10</v>
      </c>
      <c r="E105" s="16"/>
      <c r="F105" s="34">
        <v>0.02</v>
      </c>
      <c r="G105" s="16" t="s">
        <v>5</v>
      </c>
      <c r="H105" s="61">
        <f t="shared" ref="H105:H114" si="8">(C105*F105)*0.7</f>
        <v>1.4</v>
      </c>
      <c r="I105" s="20"/>
      <c r="J105" s="61">
        <f t="shared" si="7"/>
        <v>145.4</v>
      </c>
      <c r="K105" s="20"/>
      <c r="L105" s="32"/>
      <c r="M105" s="32"/>
      <c r="N105" s="42"/>
      <c r="O105" s="32"/>
      <c r="P105" s="16"/>
      <c r="Q105" s="16"/>
      <c r="R105" s="16"/>
      <c r="S105" s="16"/>
      <c r="T105" s="19"/>
      <c r="U105" s="17"/>
      <c r="V105" s="16"/>
      <c r="W105" s="16"/>
      <c r="Y105" s="20"/>
      <c r="Z105" s="16"/>
      <c r="AA105" s="16"/>
      <c r="AB105" s="16"/>
      <c r="AC105" s="16"/>
      <c r="AD105" s="16"/>
      <c r="AE105" s="16"/>
      <c r="AF105" s="16"/>
      <c r="AG105" s="16"/>
    </row>
    <row r="106" spans="1:33">
      <c r="A106" s="16">
        <v>102</v>
      </c>
      <c r="B106" s="14">
        <f t="shared" si="6"/>
        <v>43951</v>
      </c>
      <c r="C106" s="61">
        <f t="shared" si="4"/>
        <v>100</v>
      </c>
      <c r="D106" s="16" t="s">
        <v>10</v>
      </c>
      <c r="E106" s="16"/>
      <c r="F106" s="34">
        <v>0.02</v>
      </c>
      <c r="G106" s="16" t="s">
        <v>5</v>
      </c>
      <c r="H106" s="61">
        <f t="shared" si="8"/>
        <v>1.4</v>
      </c>
      <c r="I106" s="20"/>
      <c r="J106" s="61">
        <f t="shared" si="7"/>
        <v>146.80000000000001</v>
      </c>
      <c r="K106" s="20"/>
      <c r="L106" s="32"/>
      <c r="M106" s="32"/>
      <c r="N106" s="42"/>
      <c r="O106" s="32"/>
      <c r="P106" s="60"/>
      <c r="Q106" s="60"/>
      <c r="R106" s="37"/>
      <c r="S106" s="37"/>
      <c r="T106" s="19"/>
      <c r="U106" s="17"/>
      <c r="V106" s="16"/>
      <c r="W106" s="16"/>
      <c r="Y106" s="20"/>
      <c r="Z106" s="16"/>
      <c r="AA106" s="16"/>
      <c r="AB106" s="16"/>
      <c r="AC106" s="16"/>
      <c r="AD106" s="16"/>
      <c r="AE106" s="16"/>
      <c r="AF106" s="16"/>
      <c r="AG106" s="16"/>
    </row>
    <row r="107" spans="1:33">
      <c r="A107" s="16">
        <v>103</v>
      </c>
      <c r="B107" s="14">
        <f t="shared" si="6"/>
        <v>43952</v>
      </c>
      <c r="C107" s="61">
        <f t="shared" si="4"/>
        <v>100</v>
      </c>
      <c r="D107" s="16" t="s">
        <v>10</v>
      </c>
      <c r="E107" s="16"/>
      <c r="F107" s="34">
        <v>0.02</v>
      </c>
      <c r="G107" s="16" t="s">
        <v>5</v>
      </c>
      <c r="H107" s="61">
        <f t="shared" si="8"/>
        <v>1.4</v>
      </c>
      <c r="I107" s="20"/>
      <c r="J107" s="61">
        <f t="shared" si="7"/>
        <v>148.20000000000002</v>
      </c>
      <c r="K107" s="20"/>
      <c r="L107" s="32"/>
      <c r="M107" s="32"/>
      <c r="N107" s="42"/>
      <c r="O107" s="32"/>
      <c r="P107" s="37"/>
      <c r="Q107" s="37"/>
      <c r="R107" s="37"/>
      <c r="S107" s="41"/>
      <c r="T107" s="16"/>
      <c r="U107" s="16"/>
      <c r="V107" s="16"/>
      <c r="W107" s="16"/>
      <c r="Y107" s="20"/>
      <c r="Z107" s="16"/>
      <c r="AA107" s="16"/>
      <c r="AB107" s="16"/>
      <c r="AC107" s="16"/>
      <c r="AD107" s="16"/>
      <c r="AE107" s="16"/>
      <c r="AF107" s="16"/>
      <c r="AG107" s="16"/>
    </row>
    <row r="108" spans="1:33">
      <c r="A108" s="16">
        <v>104</v>
      </c>
      <c r="B108" s="14">
        <f t="shared" si="6"/>
        <v>43953</v>
      </c>
      <c r="C108" s="61">
        <f t="shared" si="4"/>
        <v>100</v>
      </c>
      <c r="D108" s="16" t="s">
        <v>10</v>
      </c>
      <c r="E108" s="16"/>
      <c r="F108" s="34">
        <v>0</v>
      </c>
      <c r="G108" s="16" t="s">
        <v>5</v>
      </c>
      <c r="H108" s="61">
        <f t="shared" si="8"/>
        <v>0</v>
      </c>
      <c r="I108" s="20"/>
      <c r="J108" s="61">
        <f t="shared" si="7"/>
        <v>148.20000000000002</v>
      </c>
      <c r="K108" s="20"/>
      <c r="L108" s="32"/>
      <c r="M108" s="32"/>
      <c r="N108" s="42"/>
      <c r="O108" s="32"/>
      <c r="P108" s="56"/>
      <c r="Q108" s="59"/>
      <c r="R108" s="38"/>
      <c r="S108" s="38"/>
      <c r="T108" s="39"/>
      <c r="U108" s="40"/>
      <c r="V108" s="37"/>
      <c r="W108" s="37"/>
      <c r="Y108" s="20"/>
      <c r="Z108" s="16"/>
      <c r="AA108" s="16"/>
      <c r="AB108" s="16"/>
      <c r="AC108" s="16"/>
      <c r="AD108" s="16"/>
      <c r="AE108" s="16"/>
      <c r="AF108" s="16"/>
      <c r="AG108" s="16"/>
    </row>
    <row r="109" spans="1:33">
      <c r="A109" s="16">
        <v>105</v>
      </c>
      <c r="B109" s="14">
        <f t="shared" si="6"/>
        <v>43954</v>
      </c>
      <c r="C109" s="61">
        <f t="shared" si="4"/>
        <v>100</v>
      </c>
      <c r="D109" s="16" t="s">
        <v>10</v>
      </c>
      <c r="E109" s="16"/>
      <c r="F109" s="34">
        <v>0</v>
      </c>
      <c r="G109" s="16" t="s">
        <v>5</v>
      </c>
      <c r="H109" s="61">
        <f t="shared" si="8"/>
        <v>0</v>
      </c>
      <c r="I109" s="20"/>
      <c r="J109" s="61">
        <f t="shared" si="7"/>
        <v>148.20000000000002</v>
      </c>
      <c r="K109" s="20"/>
      <c r="L109" s="32"/>
      <c r="M109" s="32"/>
      <c r="N109" s="42"/>
      <c r="O109" s="32"/>
      <c r="P109" s="38"/>
      <c r="Q109" s="38"/>
      <c r="R109" s="16"/>
      <c r="S109" s="26"/>
      <c r="T109" s="16"/>
      <c r="U109" s="16"/>
      <c r="V109" s="16"/>
      <c r="W109" s="16"/>
      <c r="Y109" s="20"/>
      <c r="Z109" s="16"/>
      <c r="AA109" s="16"/>
      <c r="AB109" s="16"/>
      <c r="AC109" s="16"/>
      <c r="AD109" s="16"/>
      <c r="AE109" s="16"/>
      <c r="AF109" s="16"/>
      <c r="AG109" s="16"/>
    </row>
    <row r="110" spans="1:33">
      <c r="A110" s="16">
        <v>106</v>
      </c>
      <c r="B110" s="14">
        <f t="shared" si="6"/>
        <v>43955</v>
      </c>
      <c r="C110" s="61">
        <f t="shared" si="4"/>
        <v>100</v>
      </c>
      <c r="D110" s="16" t="s">
        <v>10</v>
      </c>
      <c r="E110" s="16"/>
      <c r="F110" s="34">
        <v>0.02</v>
      </c>
      <c r="G110" s="16" t="s">
        <v>5</v>
      </c>
      <c r="H110" s="61">
        <f t="shared" si="8"/>
        <v>1.4</v>
      </c>
      <c r="I110" s="20"/>
      <c r="J110" s="61">
        <f t="shared" si="7"/>
        <v>149.60000000000002</v>
      </c>
      <c r="K110" s="20"/>
      <c r="L110" s="32"/>
      <c r="M110" s="32"/>
      <c r="N110" s="42"/>
      <c r="O110" s="32"/>
      <c r="P110" s="16"/>
      <c r="Q110" s="16"/>
      <c r="R110" s="16"/>
      <c r="S110" s="16"/>
      <c r="T110" s="19"/>
      <c r="U110" s="17"/>
      <c r="V110" s="16"/>
      <c r="W110" s="16"/>
      <c r="Y110" s="20"/>
      <c r="Z110" s="16"/>
      <c r="AA110" s="16"/>
      <c r="AB110" s="16"/>
      <c r="AC110" s="16"/>
      <c r="AD110" s="16"/>
      <c r="AE110" s="16"/>
      <c r="AF110" s="16"/>
      <c r="AG110" s="16"/>
    </row>
    <row r="111" spans="1:33">
      <c r="A111" s="16">
        <v>107</v>
      </c>
      <c r="B111" s="14">
        <f t="shared" si="6"/>
        <v>43956</v>
      </c>
      <c r="C111" s="61">
        <f t="shared" si="4"/>
        <v>100</v>
      </c>
      <c r="D111" s="16" t="s">
        <v>10</v>
      </c>
      <c r="E111" s="16"/>
      <c r="F111" s="34">
        <v>0.02</v>
      </c>
      <c r="G111" s="16" t="s">
        <v>5</v>
      </c>
      <c r="H111" s="61">
        <f t="shared" si="8"/>
        <v>1.4</v>
      </c>
      <c r="I111" s="20"/>
      <c r="J111" s="61">
        <f t="shared" si="7"/>
        <v>151.00000000000003</v>
      </c>
      <c r="K111" s="20"/>
      <c r="L111" s="32"/>
      <c r="M111" s="32"/>
      <c r="N111" s="42"/>
      <c r="O111" s="32"/>
      <c r="P111" s="16"/>
      <c r="Q111" s="16"/>
      <c r="R111" s="16"/>
      <c r="S111" s="16"/>
      <c r="T111" s="19"/>
      <c r="U111" s="17"/>
      <c r="V111" s="16"/>
      <c r="W111" s="16"/>
      <c r="Y111" s="20"/>
      <c r="Z111" s="16"/>
      <c r="AA111" s="16"/>
      <c r="AB111" s="16"/>
      <c r="AC111" s="16"/>
      <c r="AD111" s="16"/>
      <c r="AE111" s="16"/>
      <c r="AF111" s="16"/>
      <c r="AG111" s="16"/>
    </row>
    <row r="112" spans="1:33">
      <c r="A112" s="16">
        <v>108</v>
      </c>
      <c r="B112" s="14">
        <f t="shared" si="6"/>
        <v>43957</v>
      </c>
      <c r="C112" s="61">
        <f t="shared" si="4"/>
        <v>100</v>
      </c>
      <c r="D112" s="16" t="s">
        <v>10</v>
      </c>
      <c r="E112" s="16"/>
      <c r="F112" s="34">
        <v>0.02</v>
      </c>
      <c r="G112" s="16" t="s">
        <v>5</v>
      </c>
      <c r="H112" s="61">
        <f t="shared" si="8"/>
        <v>1.4</v>
      </c>
      <c r="I112" s="20"/>
      <c r="J112" s="61">
        <f t="shared" si="7"/>
        <v>152.40000000000003</v>
      </c>
      <c r="K112" s="20"/>
      <c r="L112" s="32"/>
      <c r="M112" s="32"/>
      <c r="N112" s="42"/>
      <c r="O112" s="32"/>
      <c r="P112" s="16"/>
      <c r="Q112" s="16"/>
      <c r="R112" s="16"/>
      <c r="S112" s="16"/>
      <c r="T112" s="19"/>
      <c r="U112" s="17"/>
      <c r="V112" s="16"/>
      <c r="W112" s="16"/>
      <c r="Y112" s="20"/>
      <c r="Z112" s="16"/>
      <c r="AA112" s="16"/>
      <c r="AB112" s="16"/>
      <c r="AC112" s="16"/>
      <c r="AD112" s="16"/>
      <c r="AE112" s="16"/>
      <c r="AF112" s="16"/>
      <c r="AG112" s="16"/>
    </row>
    <row r="113" spans="1:33">
      <c r="A113" s="16">
        <v>109</v>
      </c>
      <c r="B113" s="14">
        <f t="shared" si="6"/>
        <v>43958</v>
      </c>
      <c r="C113" s="61">
        <f t="shared" si="4"/>
        <v>100</v>
      </c>
      <c r="D113" s="16" t="s">
        <v>10</v>
      </c>
      <c r="E113" s="16"/>
      <c r="F113" s="34">
        <v>0.02</v>
      </c>
      <c r="G113" s="16" t="s">
        <v>5</v>
      </c>
      <c r="H113" s="61">
        <f t="shared" si="8"/>
        <v>1.4</v>
      </c>
      <c r="I113" s="20"/>
      <c r="J113" s="61">
        <f t="shared" si="7"/>
        <v>153.80000000000004</v>
      </c>
      <c r="K113" s="20"/>
      <c r="L113" s="32"/>
      <c r="M113" s="32"/>
      <c r="N113" s="42"/>
      <c r="O113" s="32"/>
      <c r="P113" s="60"/>
      <c r="Q113" s="60"/>
      <c r="R113" s="37"/>
      <c r="S113" s="37"/>
      <c r="T113" s="19"/>
      <c r="U113" s="17"/>
      <c r="V113" s="16"/>
      <c r="W113" s="16"/>
      <c r="Y113" s="20"/>
      <c r="Z113" s="16"/>
      <c r="AA113" s="16"/>
      <c r="AB113" s="16"/>
      <c r="AC113" s="16"/>
      <c r="AD113" s="16"/>
      <c r="AE113" s="16"/>
      <c r="AF113" s="16"/>
      <c r="AG113" s="16"/>
    </row>
    <row r="114" spans="1:33">
      <c r="A114" s="16">
        <v>110</v>
      </c>
      <c r="B114" s="14">
        <f t="shared" si="6"/>
        <v>43959</v>
      </c>
      <c r="C114" s="61">
        <f t="shared" si="4"/>
        <v>100</v>
      </c>
      <c r="D114" s="16" t="s">
        <v>10</v>
      </c>
      <c r="E114" s="16"/>
      <c r="F114" s="34">
        <v>0.02</v>
      </c>
      <c r="G114" s="16" t="s">
        <v>5</v>
      </c>
      <c r="H114" s="61">
        <f t="shared" si="8"/>
        <v>1.4</v>
      </c>
      <c r="I114" s="20"/>
      <c r="J114" s="61">
        <f t="shared" si="7"/>
        <v>155.20000000000005</v>
      </c>
      <c r="K114" s="20"/>
      <c r="L114" s="32"/>
      <c r="M114" s="32"/>
      <c r="N114" s="42"/>
      <c r="O114" s="32"/>
      <c r="P114" s="37"/>
      <c r="Q114" s="37"/>
      <c r="R114" s="37"/>
      <c r="S114" s="41"/>
      <c r="T114" s="16"/>
      <c r="U114" s="16"/>
      <c r="V114" s="16"/>
      <c r="W114" s="16"/>
      <c r="Y114" s="20"/>
      <c r="Z114" s="16"/>
      <c r="AA114" s="16"/>
      <c r="AB114" s="16"/>
      <c r="AC114" s="16"/>
      <c r="AD114" s="16"/>
      <c r="AE114" s="16"/>
      <c r="AF114" s="16"/>
      <c r="AG114" s="16"/>
    </row>
    <row r="115" spans="1:33">
      <c r="C115" s="65"/>
      <c r="H115" s="65"/>
      <c r="J115" s="65"/>
      <c r="L115" s="35"/>
      <c r="M115" s="33"/>
      <c r="N115" s="33"/>
      <c r="O115" s="33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</row>
    <row r="116" spans="1:33">
      <c r="H116" s="65"/>
      <c r="J116" s="65"/>
      <c r="L116" s="35"/>
      <c r="M116" s="33"/>
      <c r="N116" s="33"/>
      <c r="O116" s="33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</row>
    <row r="117" spans="1:33">
      <c r="H117" s="65"/>
      <c r="J117" s="65">
        <f>J114+C114</f>
        <v>255.20000000000005</v>
      </c>
      <c r="L117" s="35"/>
      <c r="M117" s="33"/>
      <c r="N117" s="33"/>
      <c r="O117" s="33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</row>
    <row r="118" spans="1:33">
      <c r="H118" s="65"/>
      <c r="J118" s="65">
        <f>J117*0.9</f>
        <v>229.68000000000004</v>
      </c>
      <c r="L118" s="35"/>
      <c r="M118" s="33"/>
      <c r="N118" s="33"/>
      <c r="O118" s="33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</row>
    <row r="119" spans="1:33">
      <c r="H119" s="65"/>
      <c r="J119" s="66">
        <f>J118/C114</f>
        <v>2.2968000000000002</v>
      </c>
      <c r="L119" s="35"/>
      <c r="M119" s="33"/>
      <c r="N119" s="33"/>
      <c r="O119" s="33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</row>
    <row r="120" spans="1:33">
      <c r="H120" s="65"/>
      <c r="J120" s="65"/>
      <c r="L120" s="35"/>
      <c r="M120" s="33"/>
      <c r="N120" s="33"/>
      <c r="O120" s="33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</row>
    <row r="121" spans="1:33">
      <c r="H121" s="65"/>
      <c r="J121" s="65"/>
      <c r="L121" s="35"/>
      <c r="M121" s="33"/>
      <c r="N121" s="33"/>
      <c r="O121" s="33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</row>
    <row r="122" spans="1:33">
      <c r="J122" s="65"/>
      <c r="L122" s="35"/>
      <c r="M122" s="33"/>
      <c r="N122" s="33"/>
      <c r="O122" s="33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</row>
    <row r="123" spans="1:33">
      <c r="J123" s="65"/>
      <c r="L123" s="35"/>
      <c r="M123" s="33"/>
      <c r="N123" s="33"/>
      <c r="O123" s="33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</row>
    <row r="124" spans="1:33">
      <c r="J124" s="65"/>
      <c r="L124" s="35"/>
      <c r="M124" s="33"/>
      <c r="N124" s="33"/>
      <c r="O124" s="33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</row>
    <row r="125" spans="1:33">
      <c r="J125" s="65"/>
      <c r="L125" s="35"/>
      <c r="M125" s="33"/>
      <c r="N125" s="33"/>
      <c r="O125" s="33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</row>
    <row r="126" spans="1:33">
      <c r="J126" s="65"/>
      <c r="L126" s="35"/>
      <c r="M126" s="33"/>
      <c r="N126" s="33"/>
      <c r="O126" s="33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</row>
    <row r="127" spans="1:33">
      <c r="J127" s="65"/>
      <c r="L127" s="35"/>
      <c r="M127" s="33"/>
      <c r="N127" s="33"/>
      <c r="O127" s="33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</row>
    <row r="128" spans="1:33">
      <c r="J128" s="65"/>
      <c r="L128" s="35"/>
      <c r="M128" s="33"/>
      <c r="N128" s="33"/>
      <c r="O128" s="33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</row>
    <row r="129" spans="10:33">
      <c r="J129" s="65"/>
      <c r="L129" s="35"/>
      <c r="M129" s="33"/>
      <c r="N129" s="33"/>
      <c r="O129" s="33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</row>
    <row r="130" spans="10:33">
      <c r="J130" s="65"/>
      <c r="L130" s="35"/>
      <c r="M130" s="33"/>
      <c r="N130" s="33"/>
      <c r="O130" s="33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</row>
    <row r="131" spans="10:33">
      <c r="J131" s="65"/>
      <c r="L131" s="35"/>
      <c r="M131" s="33"/>
      <c r="N131" s="33"/>
      <c r="O131" s="33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</row>
    <row r="132" spans="10:33">
      <c r="J132" s="65"/>
      <c r="L132" s="35"/>
      <c r="M132" s="33"/>
      <c r="N132" s="33"/>
      <c r="O132" s="33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</row>
    <row r="133" spans="10:33">
      <c r="J133" s="65"/>
      <c r="L133" s="35"/>
      <c r="M133" s="33"/>
      <c r="N133" s="33"/>
      <c r="O133" s="33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</row>
    <row r="134" spans="10:33">
      <c r="J134" s="65"/>
      <c r="L134" s="35"/>
      <c r="M134" s="33"/>
      <c r="N134" s="33"/>
      <c r="O134" s="33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</row>
    <row r="135" spans="10:33">
      <c r="J135" s="65"/>
      <c r="L135" s="35"/>
      <c r="M135" s="33"/>
      <c r="N135" s="33"/>
      <c r="O135" s="33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</row>
    <row r="136" spans="10:33">
      <c r="J136" s="65"/>
      <c r="L136" s="35"/>
      <c r="M136" s="33"/>
      <c r="N136" s="33"/>
      <c r="O136" s="33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</row>
    <row r="137" spans="10:33">
      <c r="J137" s="65"/>
      <c r="L137" s="35"/>
      <c r="M137" s="33"/>
      <c r="N137" s="33"/>
      <c r="O137" s="33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</row>
    <row r="138" spans="10:33">
      <c r="J138" s="65"/>
      <c r="L138" s="35"/>
      <c r="M138" s="33"/>
      <c r="N138" s="33"/>
      <c r="O138" s="33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</row>
    <row r="139" spans="10:33">
      <c r="J139" s="65"/>
      <c r="L139" s="35"/>
      <c r="M139" s="33"/>
      <c r="N139" s="33"/>
      <c r="O139" s="33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</row>
    <row r="140" spans="10:33">
      <c r="J140" s="65"/>
      <c r="L140" s="35"/>
      <c r="M140" s="33"/>
      <c r="N140" s="33"/>
      <c r="O140" s="33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</row>
    <row r="141" spans="10:33">
      <c r="J141" s="65"/>
      <c r="L141" s="35"/>
      <c r="M141" s="33"/>
      <c r="N141" s="33"/>
      <c r="O141" s="33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</row>
    <row r="142" spans="10:33">
      <c r="J142" s="65"/>
      <c r="L142" s="35"/>
      <c r="M142" s="33"/>
      <c r="N142" s="33"/>
      <c r="O142" s="33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</row>
    <row r="143" spans="10:33">
      <c r="J143" s="65"/>
      <c r="L143" s="35"/>
      <c r="M143" s="33"/>
      <c r="N143" s="33"/>
      <c r="O143" s="33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</row>
    <row r="144" spans="10:33">
      <c r="J144" s="65"/>
      <c r="L144" s="35"/>
      <c r="M144" s="33"/>
      <c r="N144" s="33"/>
      <c r="O144" s="33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</row>
    <row r="145" spans="10:33">
      <c r="J145" s="65"/>
      <c r="L145" s="35"/>
      <c r="M145" s="33"/>
      <c r="N145" s="33"/>
      <c r="O145" s="33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</row>
    <row r="146" spans="10:33">
      <c r="J146" s="65"/>
      <c r="L146" s="35"/>
      <c r="M146" s="33"/>
      <c r="N146" s="33"/>
      <c r="O146" s="33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</row>
    <row r="147" spans="10:33">
      <c r="J147" s="65"/>
      <c r="M147" s="15"/>
      <c r="N147" s="15"/>
      <c r="O147" s="15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</row>
    <row r="148" spans="10:33">
      <c r="J148" s="65"/>
      <c r="M148" s="15"/>
      <c r="N148" s="15"/>
      <c r="O148" s="15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</row>
    <row r="149" spans="10:33">
      <c r="J149" s="65"/>
      <c r="M149" s="15"/>
      <c r="N149" s="15"/>
      <c r="O149" s="15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</row>
    <row r="150" spans="10:33">
      <c r="M150" s="15"/>
      <c r="N150" s="15"/>
      <c r="O150" s="15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</row>
    <row r="151" spans="10:33">
      <c r="M151" s="15"/>
      <c r="N151" s="15"/>
      <c r="O151" s="15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</row>
    <row r="152" spans="10:33">
      <c r="M152" s="15"/>
      <c r="N152" s="15"/>
      <c r="O152" s="15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</row>
    <row r="153" spans="10:33"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</row>
    <row r="154" spans="10:33"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</row>
    <row r="155" spans="10:33"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</row>
    <row r="156" spans="10:33"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</row>
    <row r="157" spans="10:33"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</row>
    <row r="158" spans="10:33"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</row>
    <row r="159" spans="10:33"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</row>
    <row r="160" spans="10:33"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</row>
    <row r="161" spans="18:33"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</row>
    <row r="162" spans="18:33"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</row>
    <row r="163" spans="18:33"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</row>
    <row r="164" spans="18:33"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</row>
    <row r="165" spans="18:33"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</row>
    <row r="166" spans="18:33"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</row>
    <row r="167" spans="18:33"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</row>
    <row r="168" spans="18:33"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</row>
    <row r="169" spans="18:33"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</row>
    <row r="170" spans="18:33"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</row>
    <row r="171" spans="18:33"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</row>
    <row r="172" spans="18:33"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</row>
    <row r="173" spans="18:33"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</row>
    <row r="174" spans="18:33"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</row>
    <row r="175" spans="18:33"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</row>
    <row r="176" spans="18:33"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</row>
    <row r="177" spans="18:33"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</row>
    <row r="178" spans="18:33"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</row>
    <row r="179" spans="18:33"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</row>
    <row r="180" spans="18:33"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</row>
    <row r="181" spans="18:33"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</row>
    <row r="182" spans="18:33"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</row>
    <row r="183" spans="18:33"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</row>
    <row r="184" spans="18:33"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</row>
    <row r="185" spans="18:33"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</row>
    <row r="186" spans="18:33"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</row>
    <row r="187" spans="18:33"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</row>
    <row r="188" spans="18:33"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</row>
    <row r="189" spans="18:33"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</row>
    <row r="190" spans="18:33"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</row>
    <row r="191" spans="18:33"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</row>
    <row r="192" spans="18:33"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</row>
    <row r="193" spans="18:33"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</row>
    <row r="194" spans="18:33"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</row>
    <row r="195" spans="18:33"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</row>
    <row r="196" spans="18:33"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</row>
    <row r="197" spans="18:33"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</row>
    <row r="198" spans="18:33"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</row>
    <row r="199" spans="18:33"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</row>
    <row r="200" spans="18:33"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</row>
    <row r="201" spans="18:33"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</row>
    <row r="202" spans="18:33"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</row>
    <row r="203" spans="18:33"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</row>
    <row r="204" spans="18:33"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</row>
    <row r="205" spans="18:33"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</row>
    <row r="206" spans="18:33"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</row>
    <row r="207" spans="18:33"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</row>
    <row r="208" spans="18:33"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</row>
    <row r="209" spans="18:33"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</row>
    <row r="210" spans="18:33"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</row>
    <row r="211" spans="18:33"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</row>
    <row r="212" spans="18:33"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</row>
    <row r="213" spans="18:33"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</row>
    <row r="214" spans="18:33"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</row>
    <row r="215" spans="18:33"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</row>
    <row r="216" spans="18:33"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</row>
    <row r="217" spans="18:33"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</row>
    <row r="218" spans="18:33"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</row>
    <row r="219" spans="18:33"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</row>
    <row r="220" spans="18:33"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</row>
    <row r="221" spans="18:33"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</row>
    <row r="222" spans="18:33"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</row>
    <row r="223" spans="18:33"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</row>
    <row r="224" spans="18:33"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</row>
    <row r="225" spans="18:33"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</row>
    <row r="226" spans="18:33"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</row>
    <row r="227" spans="18:33"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</row>
    <row r="228" spans="18:33"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</row>
    <row r="229" spans="18:33"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</row>
    <row r="230" spans="18:33"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</row>
    <row r="231" spans="18:33"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</row>
    <row r="232" spans="18:33"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</row>
    <row r="233" spans="18:33"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</row>
    <row r="234" spans="18:33"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</row>
    <row r="235" spans="18:33"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</row>
    <row r="236" spans="18:33"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</row>
    <row r="237" spans="18:33"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</row>
    <row r="238" spans="18:33"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</row>
    <row r="239" spans="18:33"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</row>
    <row r="240" spans="18:33"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</row>
    <row r="241" spans="18:33"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</row>
    <row r="242" spans="18:33"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</row>
    <row r="243" spans="18:33"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</row>
    <row r="244" spans="18:33"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</row>
    <row r="245" spans="18:33"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</row>
    <row r="246" spans="18:33"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</row>
    <row r="247" spans="18:33"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</row>
    <row r="248" spans="18:33"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</row>
    <row r="249" spans="18:33"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</row>
    <row r="250" spans="18:33"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</row>
    <row r="251" spans="18:33"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</row>
    <row r="252" spans="18:33"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</row>
    <row r="253" spans="18:33"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</row>
    <row r="254" spans="18:33"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</row>
    <row r="255" spans="18:33"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</row>
    <row r="256" spans="18:33"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</row>
    <row r="257" spans="18:33"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</row>
    <row r="258" spans="18:33"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</row>
    <row r="259" spans="18:33"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</row>
    <row r="260" spans="18:33"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</row>
    <row r="261" spans="18:33"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</row>
    <row r="262" spans="18:33"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</row>
    <row r="263" spans="18:33"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</row>
    <row r="264" spans="18:33"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</row>
    <row r="265" spans="18:33"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</row>
    <row r="266" spans="18:33"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</row>
    <row r="267" spans="18:33"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</row>
    <row r="268" spans="18:33"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</row>
    <row r="269" spans="18:33"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</row>
    <row r="270" spans="18:33"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</row>
    <row r="271" spans="18:33"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</row>
    <row r="272" spans="18:33"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</row>
    <row r="273" spans="18:33"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</row>
    <row r="274" spans="18:33"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</row>
    <row r="275" spans="18:33"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</row>
    <row r="276" spans="18:33"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</row>
    <row r="277" spans="18:33"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</row>
    <row r="278" spans="18:33"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</row>
    <row r="279" spans="18:33"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</row>
    <row r="280" spans="18:33"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</row>
    <row r="281" spans="18:33"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</row>
    <row r="282" spans="18:33"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</row>
    <row r="283" spans="18:33"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</row>
    <row r="284" spans="18:33"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</row>
    <row r="285" spans="18:33"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</row>
    <row r="286" spans="18:33"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</row>
    <row r="287" spans="18:33"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</row>
    <row r="288" spans="18:33"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</row>
    <row r="289" spans="18:33"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</row>
    <row r="290" spans="18:33"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</row>
    <row r="291" spans="18:33"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</row>
    <row r="292" spans="18:33"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</row>
    <row r="293" spans="18:33"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</row>
    <row r="294" spans="18:33"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</row>
    <row r="295" spans="18:33"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</row>
    <row r="296" spans="18:33"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</row>
    <row r="297" spans="18:33"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</row>
    <row r="298" spans="18:33"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</row>
    <row r="299" spans="18:33"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</row>
    <row r="300" spans="18:33"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</row>
    <row r="301" spans="18:33"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</row>
    <row r="302" spans="18:33"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</row>
    <row r="303" spans="18:33"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</row>
    <row r="304" spans="18:33"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</row>
    <row r="305" spans="18:33"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</row>
    <row r="306" spans="18:33"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</row>
    <row r="307" spans="18:33"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</row>
    <row r="308" spans="18:33"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</row>
    <row r="309" spans="18:33"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</row>
    <row r="310" spans="18:33"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</row>
    <row r="311" spans="18:33"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</row>
    <row r="312" spans="18:33"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</row>
    <row r="313" spans="18:33"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</row>
    <row r="314" spans="18:33"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</row>
    <row r="315" spans="18:33"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</row>
    <row r="316" spans="18:33"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</row>
    <row r="317" spans="18:33"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</row>
    <row r="318" spans="18:33"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</row>
    <row r="319" spans="18:33"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</row>
    <row r="320" spans="18:33"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</row>
    <row r="321" spans="18:33"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</row>
    <row r="322" spans="18:33"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</row>
    <row r="323" spans="18:33"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</row>
    <row r="324" spans="18:33"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</row>
    <row r="325" spans="18:33"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</row>
    <row r="326" spans="18:33"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</row>
    <row r="327" spans="18:33"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</row>
    <row r="328" spans="18:33"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</row>
    <row r="329" spans="18:33"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</row>
    <row r="330" spans="18:33"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</row>
    <row r="331" spans="18:33"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</row>
    <row r="332" spans="18:33"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</row>
    <row r="333" spans="18:33"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</row>
    <row r="334" spans="18:33"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</row>
    <row r="335" spans="18:33"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</row>
    <row r="336" spans="18:33"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</row>
    <row r="337" spans="18:33"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</row>
    <row r="338" spans="18:33"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</row>
    <row r="339" spans="18:33"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</row>
    <row r="340" spans="18:33"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</row>
    <row r="341" spans="18:33"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</row>
    <row r="342" spans="18:33"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</row>
    <row r="343" spans="18:33"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</row>
    <row r="344" spans="18:33"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</row>
    <row r="345" spans="18:33"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</row>
    <row r="346" spans="18:33"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</row>
    <row r="347" spans="18:33"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</row>
    <row r="348" spans="18:33"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</row>
    <row r="349" spans="18:33"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</row>
    <row r="350" spans="18:33"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</row>
    <row r="351" spans="18:33"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</row>
    <row r="352" spans="18:33"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</row>
    <row r="353" spans="18:33"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</row>
    <row r="354" spans="18:33"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</row>
    <row r="355" spans="18:33"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</row>
    <row r="356" spans="18:33"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</row>
    <row r="357" spans="18:33"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</row>
    <row r="358" spans="18:33"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</row>
    <row r="359" spans="18:33"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</row>
    <row r="360" spans="18:33"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</row>
    <row r="361" spans="18:33"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</row>
    <row r="362" spans="18:33"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</row>
    <row r="363" spans="18:33"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</row>
    <row r="364" spans="18:33"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</row>
    <row r="365" spans="18:33"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</row>
    <row r="366" spans="18:33"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</row>
    <row r="367" spans="18:33"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</row>
    <row r="368" spans="18:33"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</row>
    <row r="369" spans="18:33"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</row>
    <row r="370" spans="18:33"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</row>
    <row r="371" spans="18:33"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</row>
    <row r="372" spans="18:33"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</row>
    <row r="373" spans="18:33"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</row>
    <row r="374" spans="18:33"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</row>
    <row r="375" spans="18:33"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</row>
    <row r="376" spans="18:33"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</row>
    <row r="377" spans="18:33"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</row>
    <row r="378" spans="18:33"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</row>
    <row r="379" spans="18:33"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</row>
    <row r="380" spans="18:33"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</row>
    <row r="381" spans="18:33"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</row>
    <row r="382" spans="18:33"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</row>
    <row r="383" spans="18:33"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</row>
    <row r="384" spans="18:33"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</row>
    <row r="385" spans="18:33"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</row>
    <row r="386" spans="18:33"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</row>
    <row r="387" spans="18:33"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</row>
    <row r="388" spans="18:33"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</row>
    <row r="389" spans="18:33"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</row>
    <row r="390" spans="18:33"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</row>
    <row r="391" spans="18:33"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</row>
    <row r="392" spans="18:33"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</row>
    <row r="393" spans="18:33"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</row>
    <row r="394" spans="18:33"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</row>
    <row r="395" spans="18:33"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</row>
    <row r="396" spans="18:33"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</row>
    <row r="397" spans="18:33"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</row>
    <row r="398" spans="18:33"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</row>
    <row r="399" spans="18:33"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</row>
    <row r="400" spans="18:33"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</row>
    <row r="401" spans="18:33"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</row>
    <row r="402" spans="18:33"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</row>
    <row r="403" spans="18:33"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</row>
    <row r="404" spans="18:33"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</row>
    <row r="405" spans="18:33"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</row>
    <row r="406" spans="18:33"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</row>
    <row r="407" spans="18:33"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</row>
    <row r="408" spans="18:33"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</row>
    <row r="409" spans="18:33"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</row>
    <row r="410" spans="18:33"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</row>
    <row r="411" spans="18:33"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</row>
    <row r="412" spans="18:33"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</row>
    <row r="413" spans="18:33"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</row>
    <row r="414" spans="18:33"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</row>
    <row r="415" spans="18:33"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</row>
    <row r="416" spans="18:33"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</row>
    <row r="417" spans="18:33"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</row>
    <row r="418" spans="18:33"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</row>
    <row r="419" spans="18:33"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</row>
    <row r="420" spans="18:33"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</row>
    <row r="421" spans="18:33"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</row>
    <row r="422" spans="18:33"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</row>
    <row r="423" spans="18:33"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</row>
    <row r="424" spans="18:33"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</row>
    <row r="425" spans="18:33"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</row>
    <row r="426" spans="18:33"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</row>
    <row r="427" spans="18:33"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</row>
    <row r="428" spans="18:33"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</row>
    <row r="429" spans="18:33"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</row>
    <row r="430" spans="18:33"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</row>
    <row r="431" spans="18:33"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</row>
    <row r="432" spans="18:33"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</row>
    <row r="433" spans="18:33"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</row>
    <row r="434" spans="18:33"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</row>
    <row r="435" spans="18:33"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</row>
    <row r="436" spans="18:33"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</row>
    <row r="437" spans="18:33"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</row>
    <row r="438" spans="18:33"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</row>
    <row r="439" spans="18:33"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</row>
    <row r="440" spans="18:33"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</row>
    <row r="441" spans="18:33"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</row>
    <row r="442" spans="18:33"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</row>
    <row r="443" spans="18:33"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</row>
    <row r="444" spans="18:33"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</row>
    <row r="445" spans="18:33"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</row>
    <row r="446" spans="18:33"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</row>
    <row r="447" spans="18:33"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</row>
    <row r="448" spans="18:33"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</row>
    <row r="449" spans="18:33"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</row>
    <row r="450" spans="18:33"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</row>
    <row r="451" spans="18:33"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</row>
    <row r="452" spans="18:33"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</row>
    <row r="453" spans="18:33"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</row>
    <row r="454" spans="18:33"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</row>
    <row r="455" spans="18:33"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</row>
    <row r="456" spans="18:33"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</row>
    <row r="457" spans="18:33"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</row>
    <row r="458" spans="18:33"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</row>
    <row r="459" spans="18:33"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</row>
    <row r="460" spans="18:33"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</row>
    <row r="461" spans="18:33"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</row>
    <row r="462" spans="18:33"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</row>
    <row r="463" spans="18:33"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</row>
    <row r="464" spans="18:33"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</row>
    <row r="465" spans="18:33"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</row>
    <row r="466" spans="18:33"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</row>
    <row r="467" spans="18:33"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</row>
    <row r="468" spans="18:33"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</row>
    <row r="469" spans="18:33"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</row>
    <row r="470" spans="18:33"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</row>
    <row r="471" spans="18:33"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</row>
    <row r="472" spans="18:33"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</row>
    <row r="473" spans="18:33"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</row>
    <row r="474" spans="18:33"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</row>
    <row r="475" spans="18:33"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</row>
    <row r="476" spans="18:33"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</row>
    <row r="477" spans="18:33"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</row>
    <row r="478" spans="18:33"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</row>
    <row r="479" spans="18:33"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</row>
    <row r="480" spans="18:33"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</row>
    <row r="481" spans="18:33"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</row>
    <row r="482" spans="18:33"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</row>
    <row r="483" spans="18:33"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</row>
    <row r="484" spans="18:33"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</row>
    <row r="485" spans="18:33"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</row>
    <row r="486" spans="18:33"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</row>
    <row r="487" spans="18:33"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</row>
    <row r="488" spans="18:33"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</row>
    <row r="489" spans="18:33"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</row>
  </sheetData>
  <mergeCells count="3">
    <mergeCell ref="P99:Q99"/>
    <mergeCell ref="P113:Q113"/>
    <mergeCell ref="P106:Q106"/>
  </mergeCells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MyGoldRev</vt:lpstr>
    </vt:vector>
  </TitlesOfParts>
  <Manager/>
  <Company>ABCAsociados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Zaragoza</dc:creator>
  <cp:keywords/>
  <dc:description/>
  <cp:lastModifiedBy>-meMo- guerrero</cp:lastModifiedBy>
  <cp:revision/>
  <dcterms:created xsi:type="dcterms:W3CDTF">2018-01-30T04:10:41Z</dcterms:created>
  <dcterms:modified xsi:type="dcterms:W3CDTF">2020-01-18T23:18:40Z</dcterms:modified>
  <cp:category/>
  <cp:contentStatus/>
</cp:coreProperties>
</file>